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740" tabRatio="718" activeTab="6"/>
  </bookViews>
  <sheets>
    <sheet name="Журналы" sheetId="1" r:id="rId1"/>
    <sheet name="Газеты " sheetId="2" r:id="rId2"/>
    <sheet name="РГВК" sheetId="3" r:id="rId3"/>
    <sheet name="РИА Дагестан" sheetId="4" r:id="rId4"/>
    <sheet name="ДКИ" sheetId="5" r:id="rId5"/>
    <sheet name="Дагпечать" sheetId="6" r:id="rId6"/>
    <sheet name="ИД Даг." sheetId="7" r:id="rId7"/>
    <sheet name="ИКЦ" sheetId="8" r:id="rId8"/>
  </sheets>
  <definedNames/>
  <calcPr fullCalcOnLoad="1"/>
</workbook>
</file>

<file path=xl/sharedStrings.xml><?xml version="1.0" encoding="utf-8"?>
<sst xmlns="http://schemas.openxmlformats.org/spreadsheetml/2006/main" count="329" uniqueCount="182">
  <si>
    <t>№</t>
  </si>
  <si>
    <t xml:space="preserve">Наименование показателя </t>
  </si>
  <si>
    <t>Единица измерения</t>
  </si>
  <si>
    <t>1.</t>
  </si>
  <si>
    <t>2.</t>
  </si>
  <si>
    <t>№ газеты формата 4А2</t>
  </si>
  <si>
    <t>3.</t>
  </si>
  <si>
    <t>4.</t>
  </si>
  <si>
    <t>5.</t>
  </si>
  <si>
    <t>количество жалоб</t>
  </si>
  <si>
    <t>6.</t>
  </si>
  <si>
    <t>ГБУ РД «Редакция республиканского журнала "Народы Дагестана"»</t>
  </si>
  <si>
    <t>ГБУ РД «Редакция республиканского журнала "Дагестан"»</t>
  </si>
  <si>
    <t>ГБУ РД «Редакция республиканского журнала "Женщина Дагестана"»</t>
  </si>
  <si>
    <t>ГБУ РД «РИА "Дагестан"»</t>
  </si>
  <si>
    <t>ГАУ РД «ДКИ»</t>
  </si>
  <si>
    <t>ГАУ РД «Дагпечать"»</t>
  </si>
  <si>
    <t>Наименования учреждений</t>
  </si>
  <si>
    <t>тыс.экз.</t>
  </si>
  <si>
    <t>%</t>
  </si>
  <si>
    <t xml:space="preserve">тыс.информационных материалов </t>
  </si>
  <si>
    <t xml:space="preserve">Объем выпуска книжной продукции за год </t>
  </si>
  <si>
    <t>наименование</t>
  </si>
  <si>
    <t>Число поданных жалоб на несвоевременную доставку периодической печати, не соблюдение требований розничной торговли, признанных в установленном порядке обоснованными</t>
  </si>
  <si>
    <t>Наименование показателя</t>
  </si>
  <si>
    <t>Дагестанская правда</t>
  </si>
  <si>
    <t>Замана</t>
  </si>
  <si>
    <t>Илчи</t>
  </si>
  <si>
    <t>Лезги газет</t>
  </si>
  <si>
    <t>Зори Табасарана</t>
  </si>
  <si>
    <t>Нур</t>
  </si>
  <si>
    <t>Ватан</t>
  </si>
  <si>
    <t>Вести Агула</t>
  </si>
  <si>
    <t>Дербент</t>
  </si>
  <si>
    <t>Нийсо-Дагестан</t>
  </si>
  <si>
    <t>Рутульские новости</t>
  </si>
  <si>
    <t>Голос степи</t>
  </si>
  <si>
    <t>Молодежь Дагестана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</si>
  <si>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</si>
  <si>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</si>
  <si>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</si>
  <si>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</si>
  <si>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</si>
  <si>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</si>
  <si>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</si>
  <si>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</si>
  <si>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</si>
  <si>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</si>
  <si>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Елдаш</t>
  </si>
  <si>
    <t>6</t>
  </si>
  <si>
    <t>7</t>
  </si>
  <si>
    <t>№ журнала формата 60/84 1/8</t>
  </si>
  <si>
    <t>усл.п.л.</t>
  </si>
  <si>
    <t>ГБУ РД «Редакция республиканского журнала "Литературный Дагестан" и "Соколенок" »</t>
  </si>
  <si>
    <t xml:space="preserve">Истина </t>
  </si>
  <si>
    <t>5</t>
  </si>
  <si>
    <t>Литературный Дагестан</t>
  </si>
  <si>
    <t>Соколенок</t>
  </si>
  <si>
    <t xml:space="preserve"> </t>
  </si>
  <si>
    <t>ГАУ РД «ИД "Дагестан"»</t>
  </si>
  <si>
    <t>Итого:</t>
  </si>
  <si>
    <t>4</t>
  </si>
  <si>
    <t>Орленок Дагестан</t>
  </si>
  <si>
    <t xml:space="preserve">Удельный вес социально значимой книжной продукции на национальных языках в общем объеме книгоиздания </t>
  </si>
  <si>
    <t>Доля материалов в рамках оказания государственной услуги в сети "Интернет" в общем объеме материалов, размещенных в сети "Интернет"</t>
  </si>
  <si>
    <t xml:space="preserve"> среднеразовый тираж/общую численность населения/2910,4*1000 чел.=…</t>
  </si>
  <si>
    <t>в том числе по сетевому изданию</t>
  </si>
  <si>
    <t>Уровень прочтения материалов до конца</t>
  </si>
  <si>
    <t xml:space="preserve">Количество материалов, размещенных в сетевом издании в сутки  </t>
  </si>
  <si>
    <t xml:space="preserve">не менее 30 % от всех материалов </t>
  </si>
  <si>
    <t xml:space="preserve">не менее 3 материалов (шт.) </t>
  </si>
  <si>
    <t>17.</t>
  </si>
  <si>
    <t>Степные вести</t>
  </si>
  <si>
    <t>код</t>
  </si>
  <si>
    <t>исполнено на отчетную дату</t>
  </si>
  <si>
    <t>Число поданных жалоб на недостоверность и (или) неполноту информации, опубликованной в сети «Интернет»  и признанных в установленном порядке обоснованными</t>
  </si>
  <si>
    <t xml:space="preserve">наименование </t>
  </si>
  <si>
    <t xml:space="preserve">исполнено на отчетную дату </t>
  </si>
  <si>
    <t xml:space="preserve">абсолютное значение </t>
  </si>
  <si>
    <t xml:space="preserve">Единица измерения </t>
  </si>
  <si>
    <t xml:space="preserve">единица  </t>
  </si>
  <si>
    <t>усл.печ.лист</t>
  </si>
  <si>
    <t xml:space="preserve">тыс.материалов </t>
  </si>
  <si>
    <t>в том числе на национальных языках:</t>
  </si>
  <si>
    <t>на аварском</t>
  </si>
  <si>
    <t>на даргинском</t>
  </si>
  <si>
    <t>на лакском</t>
  </si>
  <si>
    <t>на кумыкском</t>
  </si>
  <si>
    <t>на лезгинском</t>
  </si>
  <si>
    <t>на табасаранском</t>
  </si>
  <si>
    <t xml:space="preserve">Удельный вес социально-значимой книжной продукции на национальных языках в общем объеме книгоиздания </t>
  </si>
  <si>
    <t>Число поданных жалоб на недостоверность и (или) неполноту  информации, опубликованной в газете и признанных в установленном порядке обоснованными</t>
  </si>
  <si>
    <t xml:space="preserve">Количество наименований книг, выпущенных на национальных языках, всего: </t>
  </si>
  <si>
    <t>в том числе наименований печатных изданий на языках народов Дагестана</t>
  </si>
  <si>
    <t>единица</t>
  </si>
  <si>
    <t xml:space="preserve">Общий тираж социально-значимой литературы, выпущенной учреждением за год           </t>
  </si>
  <si>
    <t>аварский</t>
  </si>
  <si>
    <t>кумыкский</t>
  </si>
  <si>
    <t>даргинский</t>
  </si>
  <si>
    <t>лезгинский</t>
  </si>
  <si>
    <t>лакский</t>
  </si>
  <si>
    <t>табасаранский</t>
  </si>
  <si>
    <t>русский</t>
  </si>
  <si>
    <t>ногайский</t>
  </si>
  <si>
    <t>цахурский</t>
  </si>
  <si>
    <t>не менее 60 % от содержания материала</t>
  </si>
  <si>
    <t>ГБУ РД «ИКЦ»</t>
  </si>
  <si>
    <t>8</t>
  </si>
  <si>
    <t>9</t>
  </si>
  <si>
    <t xml:space="preserve">Общий тираж социально значимой литературы, выпущенной  учреждением за год          </t>
  </si>
  <si>
    <t>Уникальность публикуемых материалов</t>
  </si>
  <si>
    <t xml:space="preserve">в том числе на публикацию нормативно-правовых актов Главы Республики Дагестан, Правительства Республики Дагестан  и Народного Собрания Республики Дагестан </t>
  </si>
  <si>
    <t>количество номеров</t>
  </si>
  <si>
    <t xml:space="preserve">на публикацию нормативно-правовых актов </t>
  </si>
  <si>
    <t xml:space="preserve">Объем выпуска прочей продукции за год </t>
  </si>
  <si>
    <t xml:space="preserve"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 (лифтов, систем отопления, водоснабжения, водоотведения, телефонных коммуникаций, внутрикорпусных электрических сетей)  </t>
  </si>
  <si>
    <t>Санитарное состояние лестничных пролетов и площадок, фойе здания и прикорпусных территорий</t>
  </si>
  <si>
    <t xml:space="preserve">Обеспечение своевременного качественного технического обслуживания задания ГЖИ, всех инженерных систем и оборудования: лифтов, систем отопления, водоснабжения, водоотведения, телефонных коммуникаций, внутрикорпусных электрических сетей  </t>
  </si>
  <si>
    <t>кв.м.</t>
  </si>
  <si>
    <t>Охрана объекта</t>
  </si>
  <si>
    <t>пост</t>
  </si>
  <si>
    <t>Санитарное содержание лестничных пролетов и площадок, фойе здания</t>
  </si>
  <si>
    <t>055</t>
  </si>
  <si>
    <t xml:space="preserve">Количество номеров в год  </t>
  </si>
  <si>
    <t xml:space="preserve">Рост охвата населения РД периодическими печатными СМИ, содержащая информацию о деятельности государственных органов власти, а также информацию по социально -  значимым вопросам </t>
  </si>
  <si>
    <t>Размещение в газете достоверной информации о деятельности госорганов РД, а также информации по социально-значимым вопросам в периодической печати</t>
  </si>
  <si>
    <t>количество газетных полос формата А3 с материалами в рамках оказания госуслуги в 1 номере газеты</t>
  </si>
  <si>
    <t xml:space="preserve">Общий (среднеразовый) тираж </t>
  </si>
  <si>
    <t xml:space="preserve">Рост охвата населения РД республиканским журналом, содержащий информацию о деятельности государственных органов власти, а также информацию по социально-значимым вопросам  </t>
  </si>
  <si>
    <t xml:space="preserve">Размещение в журнале достоверной информации о дкеятельности государственных органов власти РД, а также информационно публицистические информационные материалы </t>
  </si>
  <si>
    <t xml:space="preserve">колич.печатных листов с материалами в рамках оказания государственного задания в одном выпуске издания </t>
  </si>
  <si>
    <t xml:space="preserve">Объем издания </t>
  </si>
  <si>
    <t>печатный лист</t>
  </si>
  <si>
    <t>Среднеразовый тираж журнала</t>
  </si>
  <si>
    <t xml:space="preserve">Количество номеров в год </t>
  </si>
  <si>
    <t xml:space="preserve">Объем телевещания, освещающих деятельность органов государственной власти Республики Дагестан, всего, </t>
  </si>
  <si>
    <t>часов в год</t>
  </si>
  <si>
    <t xml:space="preserve">Объем радиовещания, освещающих деятельность органов государственной власти Республики Дагестан, всего, </t>
  </si>
  <si>
    <t>Доля контента (программ) собственного производства в сетке круглосуточного вещания телеканала</t>
  </si>
  <si>
    <t>процентов</t>
  </si>
  <si>
    <t>Доля контента (программ) собственного производства в сетке круглосуточного вещания радиоканала</t>
  </si>
  <si>
    <t>значение, утвержденное в государственном задании на очередной финансовый год (2021 г.)</t>
  </si>
  <si>
    <t>количество жалоб (человек-день)</t>
  </si>
  <si>
    <t>Рост охвата населения социально значимой книжной продукцией</t>
  </si>
  <si>
    <t>процент</t>
  </si>
  <si>
    <t>количество жалоб (человек - день)</t>
  </si>
  <si>
    <t>Число поданных жалоб на низкое качество художественно – полиграфического исполнения книжных изданий, признанных в установленном порядке обоснованными</t>
  </si>
  <si>
    <t xml:space="preserve">Количество наименований книг, всего: </t>
  </si>
  <si>
    <t xml:space="preserve">в том числе национальных языках </t>
  </si>
  <si>
    <t>количество жалоб                      (человек - день)</t>
  </si>
  <si>
    <t>Проц.выполнеия необходимых мер для функционирования инженерных сетей и коммуникаций</t>
  </si>
  <si>
    <t>Количество выявленных случаев нарушений пропускного режима</t>
  </si>
  <si>
    <t xml:space="preserve">Общий тираж прочей продукции, выпущенной учреждением за год           </t>
  </si>
  <si>
    <t>Число поданных жалоб на недостоверность и (или) неполноту информации, размещенной в сети "Интернет"</t>
  </si>
  <si>
    <t>Количество размещенных в сети "Интернет" информационных материалов о деятельности государственных органов власти РД, а также материалов об общественно-политической и социально-экономической ситуации в РД</t>
  </si>
  <si>
    <t>Ежемесячное количество посетителей интернет-портала ГБУ РД РИА "Дагестан"</t>
  </si>
  <si>
    <t>тыс.человек</t>
  </si>
  <si>
    <t>Количество размещенных в сети "Интернет" информационных материалов, направленных на создание и поддержание позитивного имиджа РД в медиапространстве, в т.ч.в информационно-телекоммуникационной сети "Интернет"</t>
  </si>
  <si>
    <t>в том числе республиканских печатных СМИ</t>
  </si>
  <si>
    <t>Количество павильонов, киосков, стендов прессы, книжной продукции в Республике Дагестан</t>
  </si>
  <si>
    <t>единиц</t>
  </si>
  <si>
    <t>10</t>
  </si>
  <si>
    <t>тыс.чел.</t>
  </si>
  <si>
    <t>Рост количества доставленных подписчикам и реализованных через  торговую сеть экземпляров периодических пеатных изданий</t>
  </si>
  <si>
    <t>3 % от населения РД</t>
  </si>
  <si>
    <r>
      <t xml:space="preserve">"Литературный Дагестан" (издается на </t>
    </r>
    <r>
      <rPr>
        <sz val="9"/>
        <color indexed="10"/>
        <rFont val="Times New Roman"/>
        <family val="1"/>
      </rPr>
      <t>7 языках</t>
    </r>
    <r>
      <rPr>
        <sz val="9"/>
        <rFont val="Times New Roman"/>
        <family val="1"/>
      </rPr>
      <t xml:space="preserve">: 6 яз.*6 раз в год; на ногайском языке 2 раза в год). 6,25 усл.п.л.*6 номеров*6 языков+12,5 (6,25*2 номера на ногайском языке)    </t>
    </r>
  </si>
  <si>
    <t xml:space="preserve">"Соколенок" (издается на 9-ти яз.6 раз в год, 3,5 усл.п.л.*6 номеров*9 языков) </t>
  </si>
  <si>
    <t>Ежемесячное количество посетителей интернет-проектов в социальных медиа и сайтов ГБУ РД "Координационный информационно-культурный центр"</t>
  </si>
  <si>
    <t>значение, утвержденное в государственном задании на очередной финансовый год (2022 г.)</t>
  </si>
  <si>
    <t xml:space="preserve">Отчет о результатах мониторинга деятельности подведомственных учреждений за I квартал 2022 года </t>
  </si>
  <si>
    <t xml:space="preserve">утверждено в государственном задании                                          на 2022 год </t>
  </si>
  <si>
    <t xml:space="preserve">Отчет  за I квартал 2022 года </t>
  </si>
  <si>
    <t xml:space="preserve">утверждено в государственном задании на              2022 год </t>
  </si>
  <si>
    <t>утверждено в государственном задании на              2022 год</t>
  </si>
  <si>
    <t xml:space="preserve">утверждено в государственном задании                             на 2022 год </t>
  </si>
  <si>
    <t xml:space="preserve">утверждено в государственном задании на                2022 год </t>
  </si>
  <si>
    <t>Количество информационных материалов о дагестанских товаропроизводителях в месяц</t>
  </si>
  <si>
    <t xml:space="preserve">   </t>
  </si>
  <si>
    <t xml:space="preserve">  </t>
  </si>
  <si>
    <t>Государственное задание по изданию произведений Ф.Г. Алиевой, приуроченное к 90-летию со дня рождения.
Количество наименований книг, всего:</t>
  </si>
  <si>
    <t>в т.ч. на национальных языках</t>
  </si>
  <si>
    <t>Общий тираж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</si>
</sst>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0.000"/>
    <numFmt numFmtId="175" formatCode="0.0000"/>
    <numFmt numFmtId="176" formatCode="0.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0.0000000"/>
    <numFmt numFmtId="180" formatCode="0.000000"/>
    <numFmt numFmtId="181" formatCode="_-* #,##0.0_р_._-;\-* #,##0.0_р_._-;_-* &quot;-&quot;??_р_.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5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53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4" fillId="28" borderId="0" xfId="5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5" fillId="29" borderId="10" xfId="52" applyBorder="1" applyAlignment="1">
      <alignment horizontal="center" vertical="center" wrapText="1"/>
    </xf>
    <xf numFmtId="0" fontId="45" fillId="29" borderId="10" xfId="52" applyBorder="1" applyAlignment="1">
      <alignment horizontal="center"/>
    </xf>
    <xf numFmtId="173" fontId="45" fillId="29" borderId="10" xfId="52" applyNumberFormat="1" applyBorder="1" applyAlignment="1">
      <alignment horizontal="center" vertical="center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35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2" fillId="35" borderId="14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">
      <selection activeCell="N26" sqref="N26"/>
    </sheetView>
  </sheetViews>
  <sheetFormatPr defaultColWidth="11.57421875" defaultRowHeight="12.75"/>
  <cols>
    <col min="1" max="1" width="2.8515625" style="0" customWidth="1"/>
    <col min="2" max="2" width="15.57421875" style="0" customWidth="1"/>
    <col min="3" max="3" width="8.8515625" style="0" customWidth="1"/>
    <col min="4" max="4" width="11.57421875" style="0" customWidth="1"/>
    <col min="5" max="5" width="9.8515625" style="0" customWidth="1"/>
    <col min="6" max="6" width="11.140625" style="0" customWidth="1"/>
    <col min="7" max="7" width="10.00390625" style="0" customWidth="1"/>
    <col min="8" max="8" width="11.7109375" style="0" customWidth="1"/>
    <col min="9" max="9" width="9.7109375" style="0" customWidth="1"/>
    <col min="10" max="10" width="11.140625" style="0" customWidth="1"/>
    <col min="11" max="11" width="10.00390625" style="0" customWidth="1"/>
    <col min="12" max="12" width="11.421875" style="0" customWidth="1"/>
    <col min="13" max="13" width="10.421875" style="0" customWidth="1"/>
    <col min="14" max="14" width="9.8515625" style="0" customWidth="1"/>
    <col min="15" max="15" width="10.140625" style="0" customWidth="1"/>
  </cols>
  <sheetData>
    <row r="2" spans="1:15" ht="48.75" customHeight="1">
      <c r="A2" s="120" t="s">
        <v>17</v>
      </c>
      <c r="B2" s="120"/>
      <c r="C2" s="120"/>
      <c r="D2" s="120" t="s">
        <v>53</v>
      </c>
      <c r="E2" s="120"/>
      <c r="F2" s="120"/>
      <c r="G2" s="120"/>
      <c r="H2" s="120" t="s">
        <v>11</v>
      </c>
      <c r="I2" s="120"/>
      <c r="J2" s="120" t="s">
        <v>12</v>
      </c>
      <c r="K2" s="120"/>
      <c r="L2" s="120" t="s">
        <v>13</v>
      </c>
      <c r="M2" s="120"/>
      <c r="N2" s="131" t="s">
        <v>60</v>
      </c>
      <c r="O2" s="132"/>
    </row>
    <row r="3" spans="1:15" ht="20.25" customHeight="1">
      <c r="A3" s="130" t="s">
        <v>0</v>
      </c>
      <c r="B3" s="130" t="s">
        <v>1</v>
      </c>
      <c r="C3" s="130" t="s">
        <v>2</v>
      </c>
      <c r="D3" s="128" t="s">
        <v>56</v>
      </c>
      <c r="E3" s="129"/>
      <c r="F3" s="128" t="s">
        <v>57</v>
      </c>
      <c r="G3" s="129"/>
      <c r="H3" s="117" t="s">
        <v>168</v>
      </c>
      <c r="I3" s="117" t="s">
        <v>74</v>
      </c>
      <c r="J3" s="117" t="s">
        <v>168</v>
      </c>
      <c r="K3" s="117" t="s">
        <v>74</v>
      </c>
      <c r="L3" s="117" t="s">
        <v>168</v>
      </c>
      <c r="M3" s="117" t="s">
        <v>74</v>
      </c>
      <c r="N3" s="133"/>
      <c r="O3" s="134"/>
    </row>
    <row r="4" spans="1:15" ht="96" customHeight="1">
      <c r="A4" s="130"/>
      <c r="B4" s="130"/>
      <c r="C4" s="130"/>
      <c r="D4" s="27" t="s">
        <v>168</v>
      </c>
      <c r="E4" s="9" t="s">
        <v>74</v>
      </c>
      <c r="F4" s="27" t="s">
        <v>168</v>
      </c>
      <c r="G4" s="9" t="s">
        <v>74</v>
      </c>
      <c r="H4" s="118"/>
      <c r="I4" s="118"/>
      <c r="J4" s="118"/>
      <c r="K4" s="118"/>
      <c r="L4" s="118"/>
      <c r="M4" s="118"/>
      <c r="N4" s="135"/>
      <c r="O4" s="136"/>
    </row>
    <row r="5" spans="1:16" ht="151.5" customHeight="1">
      <c r="A5" s="31">
        <v>1</v>
      </c>
      <c r="B5" s="8" t="s">
        <v>128</v>
      </c>
      <c r="C5" s="8" t="s">
        <v>19</v>
      </c>
      <c r="D5" s="17">
        <v>1</v>
      </c>
      <c r="E5" s="17">
        <v>1</v>
      </c>
      <c r="F5" s="17">
        <v>1.7</v>
      </c>
      <c r="G5" s="17">
        <v>1.7</v>
      </c>
      <c r="H5" s="9">
        <v>0.62</v>
      </c>
      <c r="I5" s="9">
        <v>0.62</v>
      </c>
      <c r="J5" s="9">
        <v>0.35</v>
      </c>
      <c r="K5" s="9">
        <v>0.35</v>
      </c>
      <c r="L5" s="23">
        <v>1.14</v>
      </c>
      <c r="M5" s="23">
        <v>1.29</v>
      </c>
      <c r="N5" s="43">
        <f>D5+F5+H5+J5+L5</f>
        <v>4.8100000000000005</v>
      </c>
      <c r="O5" s="43">
        <f>E5+G5+I5+K5+M5</f>
        <v>4.960000000000001</v>
      </c>
      <c r="P5" s="30"/>
    </row>
    <row r="6" spans="1:15" ht="50.25" customHeight="1">
      <c r="A6" s="119" t="s">
        <v>17</v>
      </c>
      <c r="B6" s="119"/>
      <c r="C6" s="119"/>
      <c r="D6" s="120" t="s">
        <v>53</v>
      </c>
      <c r="E6" s="120"/>
      <c r="F6" s="120"/>
      <c r="G6" s="120"/>
      <c r="H6" s="120" t="s">
        <v>11</v>
      </c>
      <c r="I6" s="120"/>
      <c r="J6" s="120" t="s">
        <v>12</v>
      </c>
      <c r="K6" s="120"/>
      <c r="L6" s="120" t="s">
        <v>13</v>
      </c>
      <c r="M6" s="120"/>
      <c r="N6" s="121" t="s">
        <v>60</v>
      </c>
      <c r="O6" s="122"/>
    </row>
    <row r="7" spans="1:15" ht="21.75" customHeight="1">
      <c r="A7" s="127" t="s">
        <v>0</v>
      </c>
      <c r="B7" s="127" t="s">
        <v>1</v>
      </c>
      <c r="C7" s="127" t="s">
        <v>2</v>
      </c>
      <c r="D7" s="128" t="s">
        <v>56</v>
      </c>
      <c r="E7" s="129"/>
      <c r="F7" s="128" t="s">
        <v>57</v>
      </c>
      <c r="G7" s="129"/>
      <c r="H7" s="117" t="s">
        <v>168</v>
      </c>
      <c r="I7" s="117" t="s">
        <v>74</v>
      </c>
      <c r="J7" s="117" t="s">
        <v>168</v>
      </c>
      <c r="K7" s="117" t="s">
        <v>74</v>
      </c>
      <c r="L7" s="117" t="s">
        <v>168</v>
      </c>
      <c r="M7" s="117" t="s">
        <v>74</v>
      </c>
      <c r="N7" s="123"/>
      <c r="O7" s="124"/>
    </row>
    <row r="8" spans="1:15" ht="97.5" customHeight="1">
      <c r="A8" s="127"/>
      <c r="B8" s="127"/>
      <c r="C8" s="127"/>
      <c r="D8" s="27" t="s">
        <v>168</v>
      </c>
      <c r="E8" s="7" t="s">
        <v>74</v>
      </c>
      <c r="F8" s="27" t="s">
        <v>168</v>
      </c>
      <c r="G8" s="7" t="s">
        <v>74</v>
      </c>
      <c r="H8" s="118"/>
      <c r="I8" s="118"/>
      <c r="J8" s="118"/>
      <c r="K8" s="118"/>
      <c r="L8" s="118"/>
      <c r="M8" s="118"/>
      <c r="N8" s="125"/>
      <c r="O8" s="126"/>
    </row>
    <row r="9" spans="1:15" ht="171.75" customHeight="1">
      <c r="A9" s="15">
        <v>6</v>
      </c>
      <c r="B9" s="8" t="s">
        <v>129</v>
      </c>
      <c r="C9" s="14" t="s">
        <v>130</v>
      </c>
      <c r="D9" s="18">
        <v>0</v>
      </c>
      <c r="E9" s="18">
        <v>0</v>
      </c>
      <c r="F9" s="18">
        <v>0</v>
      </c>
      <c r="G9" s="18">
        <v>0</v>
      </c>
      <c r="H9" s="19">
        <v>8.5</v>
      </c>
      <c r="I9" s="19">
        <v>8.5</v>
      </c>
      <c r="J9" s="18">
        <v>8.5</v>
      </c>
      <c r="K9" s="18">
        <v>29.1</v>
      </c>
      <c r="L9" s="18">
        <v>5.5</v>
      </c>
      <c r="M9" s="9">
        <v>5.5</v>
      </c>
      <c r="N9" s="38">
        <f>D9+F9+H9+J9+L9</f>
        <v>22.5</v>
      </c>
      <c r="O9" s="38">
        <f>E9+G9+I9+K9+M9</f>
        <v>43.1</v>
      </c>
    </row>
    <row r="10" spans="1:15" ht="42" customHeight="1">
      <c r="A10" s="39" t="s">
        <v>50</v>
      </c>
      <c r="B10" s="8" t="s">
        <v>131</v>
      </c>
      <c r="C10" s="14" t="s">
        <v>132</v>
      </c>
      <c r="D10" s="18">
        <v>200</v>
      </c>
      <c r="E10" s="20">
        <v>50</v>
      </c>
      <c r="F10" s="18">
        <v>189</v>
      </c>
      <c r="G10" s="42">
        <v>47.25</v>
      </c>
      <c r="H10" s="20">
        <v>51</v>
      </c>
      <c r="I10" s="20">
        <v>17</v>
      </c>
      <c r="J10" s="20">
        <v>51</v>
      </c>
      <c r="K10" s="20">
        <v>29.1</v>
      </c>
      <c r="L10" s="20">
        <v>231</v>
      </c>
      <c r="M10" s="20">
        <v>231</v>
      </c>
      <c r="N10" s="38">
        <f>D10+F10+H10+J10+L10</f>
        <v>722</v>
      </c>
      <c r="O10" s="43">
        <f>E10+G10+I10+K10+M10</f>
        <v>374.35</v>
      </c>
    </row>
    <row r="11" spans="1:15" ht="47.25" customHeight="1">
      <c r="A11" s="119" t="s">
        <v>17</v>
      </c>
      <c r="B11" s="119"/>
      <c r="C11" s="119"/>
      <c r="D11" s="120" t="s">
        <v>53</v>
      </c>
      <c r="E11" s="120"/>
      <c r="F11" s="120"/>
      <c r="G11" s="120"/>
      <c r="H11" s="120" t="s">
        <v>11</v>
      </c>
      <c r="I11" s="120"/>
      <c r="J11" s="120" t="s">
        <v>12</v>
      </c>
      <c r="K11" s="120"/>
      <c r="L11" s="120" t="s">
        <v>13</v>
      </c>
      <c r="M11" s="120"/>
      <c r="N11" s="121" t="s">
        <v>60</v>
      </c>
      <c r="O11" s="122"/>
    </row>
    <row r="12" spans="1:15" ht="45" customHeight="1">
      <c r="A12" s="127" t="s">
        <v>0</v>
      </c>
      <c r="B12" s="127" t="s">
        <v>1</v>
      </c>
      <c r="C12" s="127" t="s">
        <v>2</v>
      </c>
      <c r="D12" s="128" t="s">
        <v>56</v>
      </c>
      <c r="E12" s="129"/>
      <c r="F12" s="128" t="s">
        <v>57</v>
      </c>
      <c r="G12" s="129"/>
      <c r="H12" s="117" t="s">
        <v>141</v>
      </c>
      <c r="I12" s="117" t="s">
        <v>74</v>
      </c>
      <c r="J12" s="117" t="s">
        <v>141</v>
      </c>
      <c r="K12" s="117" t="s">
        <v>74</v>
      </c>
      <c r="L12" s="117" t="s">
        <v>141</v>
      </c>
      <c r="M12" s="117" t="s">
        <v>74</v>
      </c>
      <c r="N12" s="123"/>
      <c r="O12" s="124"/>
    </row>
    <row r="13" spans="1:15" ht="99" customHeight="1">
      <c r="A13" s="127"/>
      <c r="B13" s="127"/>
      <c r="C13" s="127"/>
      <c r="D13" s="27" t="s">
        <v>141</v>
      </c>
      <c r="E13" s="7" t="s">
        <v>74</v>
      </c>
      <c r="F13" s="27" t="s">
        <v>141</v>
      </c>
      <c r="G13" s="7" t="s">
        <v>74</v>
      </c>
      <c r="H13" s="118"/>
      <c r="I13" s="118"/>
      <c r="J13" s="118"/>
      <c r="K13" s="118"/>
      <c r="L13" s="118"/>
      <c r="M13" s="118"/>
      <c r="N13" s="125"/>
      <c r="O13" s="126"/>
    </row>
    <row r="14" spans="1:15" ht="132" customHeight="1">
      <c r="A14" s="40"/>
      <c r="B14" s="87" t="s">
        <v>165</v>
      </c>
      <c r="C14" s="14" t="s">
        <v>52</v>
      </c>
      <c r="D14" s="18">
        <v>200</v>
      </c>
      <c r="E14" s="20">
        <v>100</v>
      </c>
      <c r="F14" s="18"/>
      <c r="G14" s="19"/>
      <c r="H14" s="18"/>
      <c r="I14" s="18"/>
      <c r="J14" s="18"/>
      <c r="K14" s="18"/>
      <c r="L14" s="18"/>
      <c r="M14" s="18"/>
      <c r="N14" s="43">
        <f aca="true" t="shared" si="0" ref="N14:O16">D14+F14+H14+J14+L14</f>
        <v>200</v>
      </c>
      <c r="O14" s="43">
        <f t="shared" si="0"/>
        <v>100</v>
      </c>
    </row>
    <row r="15" spans="1:15" ht="63" customHeight="1">
      <c r="A15" s="41"/>
      <c r="B15" s="87" t="s">
        <v>166</v>
      </c>
      <c r="C15" s="14" t="s">
        <v>52</v>
      </c>
      <c r="D15" s="18"/>
      <c r="E15" s="18"/>
      <c r="F15" s="18">
        <v>189</v>
      </c>
      <c r="G15" s="19">
        <v>91.5</v>
      </c>
      <c r="H15" s="18"/>
      <c r="I15" s="18" t="s">
        <v>178</v>
      </c>
      <c r="J15" s="18"/>
      <c r="K15" s="18"/>
      <c r="L15" s="18"/>
      <c r="M15" s="18"/>
      <c r="N15" s="43">
        <f t="shared" si="0"/>
        <v>189</v>
      </c>
      <c r="O15" s="43" t="e">
        <f t="shared" si="0"/>
        <v>#VALUE!</v>
      </c>
    </row>
    <row r="16" spans="1:16" ht="36.75" customHeight="1">
      <c r="A16" s="89" t="s">
        <v>107</v>
      </c>
      <c r="B16" s="90" t="s">
        <v>133</v>
      </c>
      <c r="C16" s="91" t="s">
        <v>18</v>
      </c>
      <c r="D16" s="102">
        <v>3</v>
      </c>
      <c r="E16" s="116">
        <v>3.371</v>
      </c>
      <c r="F16" s="102">
        <f>SUM(F17:F25)</f>
        <v>5</v>
      </c>
      <c r="G16" s="116">
        <v>5.507</v>
      </c>
      <c r="H16" s="102">
        <v>1.8</v>
      </c>
      <c r="I16" s="102">
        <v>1.8</v>
      </c>
      <c r="J16" s="102">
        <v>1</v>
      </c>
      <c r="K16" s="102">
        <v>1</v>
      </c>
      <c r="L16" s="102">
        <f>SUM(L17:L25)</f>
        <v>3.3</v>
      </c>
      <c r="M16" s="102">
        <v>3.74</v>
      </c>
      <c r="N16" s="92">
        <f>D16+F16+H16+J16+L16</f>
        <v>14.100000000000001</v>
      </c>
      <c r="O16" s="92">
        <f t="shared" si="0"/>
        <v>15.418000000000001</v>
      </c>
      <c r="P16" s="33"/>
    </row>
    <row r="17" spans="1:17" ht="19.5" customHeight="1">
      <c r="A17" s="1"/>
      <c r="B17" s="13" t="s">
        <v>96</v>
      </c>
      <c r="C17" s="14"/>
      <c r="D17" s="42">
        <v>0.6</v>
      </c>
      <c r="E17" s="114">
        <v>0.712</v>
      </c>
      <c r="F17" s="42">
        <v>0.9</v>
      </c>
      <c r="G17" s="115">
        <v>1.067</v>
      </c>
      <c r="H17" s="42"/>
      <c r="I17" s="42"/>
      <c r="J17" s="42"/>
      <c r="K17" s="42"/>
      <c r="L17" s="42">
        <v>0.81</v>
      </c>
      <c r="M17" s="42">
        <v>0.96</v>
      </c>
      <c r="N17" s="43"/>
      <c r="O17" s="43"/>
      <c r="P17" s="33"/>
      <c r="Q17" s="83"/>
    </row>
    <row r="18" spans="1:16" ht="21" customHeight="1">
      <c r="A18" s="1"/>
      <c r="B18" s="13" t="s">
        <v>97</v>
      </c>
      <c r="C18" s="14"/>
      <c r="D18" s="42">
        <v>0.5</v>
      </c>
      <c r="E18" s="114">
        <v>0.53</v>
      </c>
      <c r="F18" s="42">
        <v>0.8</v>
      </c>
      <c r="G18" s="115">
        <v>0.853</v>
      </c>
      <c r="H18" s="42"/>
      <c r="I18" s="42"/>
      <c r="J18" s="42"/>
      <c r="K18" s="42"/>
      <c r="L18" s="42">
        <v>0.42</v>
      </c>
      <c r="M18" s="42">
        <v>0.67</v>
      </c>
      <c r="N18" s="43"/>
      <c r="O18" s="43"/>
      <c r="P18" s="33"/>
    </row>
    <row r="19" spans="1:16" ht="21.75" customHeight="1">
      <c r="A19" s="1"/>
      <c r="B19" s="13" t="s">
        <v>98</v>
      </c>
      <c r="C19" s="14"/>
      <c r="D19" s="42">
        <v>0.4</v>
      </c>
      <c r="E19" s="114">
        <v>0.503</v>
      </c>
      <c r="F19" s="42">
        <v>0.5</v>
      </c>
      <c r="G19" s="115">
        <v>0.528</v>
      </c>
      <c r="H19" s="42"/>
      <c r="I19" s="42"/>
      <c r="J19" s="42"/>
      <c r="K19" s="42"/>
      <c r="L19" s="42">
        <v>0.36</v>
      </c>
      <c r="M19" s="42">
        <v>0.41</v>
      </c>
      <c r="N19" s="43"/>
      <c r="O19" s="43"/>
      <c r="P19" s="33"/>
    </row>
    <row r="20" spans="1:16" ht="18.75" customHeight="1">
      <c r="A20" s="1"/>
      <c r="B20" s="13" t="s">
        <v>99</v>
      </c>
      <c r="C20" s="14"/>
      <c r="D20" s="42">
        <v>0.4</v>
      </c>
      <c r="E20" s="115">
        <v>0.541</v>
      </c>
      <c r="F20" s="42">
        <v>0.5</v>
      </c>
      <c r="G20" s="115">
        <v>0.708</v>
      </c>
      <c r="H20" s="42"/>
      <c r="I20" s="42"/>
      <c r="J20" s="42"/>
      <c r="K20" s="42"/>
      <c r="L20" s="42">
        <v>0.35</v>
      </c>
      <c r="M20" s="42">
        <v>0.49</v>
      </c>
      <c r="N20" s="43"/>
      <c r="O20" s="43"/>
      <c r="P20" s="33"/>
    </row>
    <row r="21" spans="1:16" ht="20.25" customHeight="1">
      <c r="A21" s="1"/>
      <c r="B21" s="13" t="s">
        <v>100</v>
      </c>
      <c r="C21" s="14"/>
      <c r="D21" s="42">
        <v>0.4</v>
      </c>
      <c r="E21" s="115">
        <v>0.423</v>
      </c>
      <c r="F21" s="42">
        <v>0.5</v>
      </c>
      <c r="G21" s="115">
        <v>0.411</v>
      </c>
      <c r="H21" s="42"/>
      <c r="I21" s="42"/>
      <c r="J21" s="42"/>
      <c r="K21" s="42"/>
      <c r="L21" s="42">
        <v>0.33</v>
      </c>
      <c r="M21" s="42">
        <v>0.38</v>
      </c>
      <c r="N21" s="43"/>
      <c r="O21" s="43"/>
      <c r="P21" s="33"/>
    </row>
    <row r="22" spans="1:16" ht="18" customHeight="1">
      <c r="A22" s="1"/>
      <c r="B22" s="13" t="s">
        <v>101</v>
      </c>
      <c r="C22" s="14"/>
      <c r="D22" s="42">
        <v>0.3</v>
      </c>
      <c r="E22" s="115">
        <v>0.276</v>
      </c>
      <c r="F22" s="42">
        <v>0.4</v>
      </c>
      <c r="G22" s="42">
        <v>0.34</v>
      </c>
      <c r="H22" s="42"/>
      <c r="I22" s="42"/>
      <c r="J22" s="42"/>
      <c r="K22" s="42"/>
      <c r="L22" s="42">
        <v>0.33</v>
      </c>
      <c r="M22" s="42">
        <v>0.38</v>
      </c>
      <c r="N22" s="43"/>
      <c r="O22" s="43"/>
      <c r="P22" s="33"/>
    </row>
    <row r="23" spans="1:16" ht="18" customHeight="1">
      <c r="A23" s="1"/>
      <c r="B23" s="13" t="s">
        <v>102</v>
      </c>
      <c r="C23" s="14"/>
      <c r="D23" s="42"/>
      <c r="E23" s="115"/>
      <c r="F23" s="42">
        <v>0.8</v>
      </c>
      <c r="G23" s="115">
        <v>0.983</v>
      </c>
      <c r="H23" s="42"/>
      <c r="I23" s="42"/>
      <c r="J23" s="42"/>
      <c r="K23" s="42"/>
      <c r="L23" s="42">
        <v>0.7</v>
      </c>
      <c r="M23" s="42">
        <v>0.45</v>
      </c>
      <c r="N23" s="43"/>
      <c r="O23" s="43"/>
      <c r="P23" s="33"/>
    </row>
    <row r="24" spans="1:16" ht="18" customHeight="1">
      <c r="A24" s="1"/>
      <c r="B24" s="13" t="s">
        <v>103</v>
      </c>
      <c r="C24" s="14"/>
      <c r="D24" s="42">
        <v>0.4</v>
      </c>
      <c r="E24" s="115">
        <v>0.386</v>
      </c>
      <c r="F24" s="42">
        <v>0.3</v>
      </c>
      <c r="G24" s="115">
        <v>0.288</v>
      </c>
      <c r="H24" s="42"/>
      <c r="I24" s="42"/>
      <c r="J24" s="42"/>
      <c r="K24" s="42"/>
      <c r="L24" s="42"/>
      <c r="M24" s="42"/>
      <c r="N24" s="43"/>
      <c r="O24" s="43"/>
      <c r="P24" s="33"/>
    </row>
    <row r="25" spans="1:16" ht="19.5" customHeight="1">
      <c r="A25" s="1"/>
      <c r="B25" s="13" t="s">
        <v>104</v>
      </c>
      <c r="C25" s="14"/>
      <c r="D25" s="42"/>
      <c r="E25" s="115"/>
      <c r="F25" s="42">
        <v>0.3</v>
      </c>
      <c r="G25" s="115">
        <v>0.329</v>
      </c>
      <c r="H25" s="42"/>
      <c r="I25" s="42"/>
      <c r="J25" s="42"/>
      <c r="K25" s="42"/>
      <c r="L25" s="42"/>
      <c r="M25" s="42"/>
      <c r="N25" s="43"/>
      <c r="O25" s="43"/>
      <c r="P25" s="33"/>
    </row>
    <row r="26" spans="1:15" ht="57" customHeight="1">
      <c r="A26" s="1" t="s">
        <v>108</v>
      </c>
      <c r="B26" s="8" t="s">
        <v>134</v>
      </c>
      <c r="C26" s="14" t="s">
        <v>51</v>
      </c>
      <c r="D26" s="101">
        <v>6</v>
      </c>
      <c r="E26" s="101">
        <v>3</v>
      </c>
      <c r="F26" s="42">
        <v>6</v>
      </c>
      <c r="G26" s="42">
        <v>3</v>
      </c>
      <c r="H26" s="42">
        <v>6</v>
      </c>
      <c r="I26" s="42">
        <v>2</v>
      </c>
      <c r="J26" s="42">
        <v>6</v>
      </c>
      <c r="K26" s="42">
        <v>3</v>
      </c>
      <c r="L26" s="42">
        <v>6</v>
      </c>
      <c r="M26" s="42">
        <v>3</v>
      </c>
      <c r="N26" s="43">
        <f>D26+F26+H26+J26+L26</f>
        <v>30</v>
      </c>
      <c r="O26" s="43">
        <f>E26+G26+I26+K26+M26</f>
        <v>14</v>
      </c>
    </row>
    <row r="29" ht="12.75">
      <c r="H29" s="44"/>
    </row>
  </sheetData>
  <sheetProtection selectLockedCells="1" selectUnlockedCells="1"/>
  <mergeCells count="51">
    <mergeCell ref="L6:M6"/>
    <mergeCell ref="D3:E3"/>
    <mergeCell ref="C3:C4"/>
    <mergeCell ref="F3:G3"/>
    <mergeCell ref="N2:O4"/>
    <mergeCell ref="M7:M8"/>
    <mergeCell ref="N6:O8"/>
    <mergeCell ref="L3:L4"/>
    <mergeCell ref="A6:C6"/>
    <mergeCell ref="M3:M4"/>
    <mergeCell ref="J3:J4"/>
    <mergeCell ref="K3:K4"/>
    <mergeCell ref="A2:C2"/>
    <mergeCell ref="L2:M2"/>
    <mergeCell ref="J2:K2"/>
    <mergeCell ref="H2:I2"/>
    <mergeCell ref="D2:G2"/>
    <mergeCell ref="A3:A4"/>
    <mergeCell ref="K7:K8"/>
    <mergeCell ref="D6:G6"/>
    <mergeCell ref="H6:I6"/>
    <mergeCell ref="J6:K6"/>
    <mergeCell ref="L7:L8"/>
    <mergeCell ref="B3:B4"/>
    <mergeCell ref="I7:I8"/>
    <mergeCell ref="J7:J8"/>
    <mergeCell ref="H3:H4"/>
    <mergeCell ref="I3:I4"/>
    <mergeCell ref="A7:A8"/>
    <mergeCell ref="B7:B8"/>
    <mergeCell ref="C7:C8"/>
    <mergeCell ref="D7:E7"/>
    <mergeCell ref="F7:G7"/>
    <mergeCell ref="H7:H8"/>
    <mergeCell ref="N11:O13"/>
    <mergeCell ref="A12:A13"/>
    <mergeCell ref="D12:E12"/>
    <mergeCell ref="B12:B13"/>
    <mergeCell ref="C12:C13"/>
    <mergeCell ref="I12:I13"/>
    <mergeCell ref="J12:J13"/>
    <mergeCell ref="K12:K13"/>
    <mergeCell ref="L12:L13"/>
    <mergeCell ref="F12:G12"/>
    <mergeCell ref="H12:H13"/>
    <mergeCell ref="M12:M13"/>
    <mergeCell ref="A11:C11"/>
    <mergeCell ref="D11:G11"/>
    <mergeCell ref="H11:I11"/>
    <mergeCell ref="J11:K11"/>
    <mergeCell ref="L11:M11"/>
  </mergeCells>
  <printOptions/>
  <pageMargins left="0.16" right="0.16" top="0.22" bottom="0.21" header="0.22" footer="0.1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4">
      <selection activeCell="O27" sqref="O27"/>
    </sheetView>
  </sheetViews>
  <sheetFormatPr defaultColWidth="11.57421875" defaultRowHeight="12.75"/>
  <cols>
    <col min="1" max="1" width="2.8515625" style="6" customWidth="1"/>
    <col min="2" max="2" width="16.57421875" style="6" customWidth="1"/>
    <col min="3" max="3" width="11.421875" style="6" customWidth="1"/>
    <col min="4" max="4" width="10.28125" style="6" customWidth="1"/>
    <col min="5" max="6" width="11.28125" style="6" customWidth="1"/>
    <col min="7" max="7" width="9.00390625" style="6" customWidth="1"/>
    <col min="8" max="8" width="7.8515625" style="6" customWidth="1"/>
    <col min="9" max="9" width="11.00390625" style="6" customWidth="1"/>
    <col min="10" max="10" width="10.00390625" style="6" customWidth="1"/>
    <col min="11" max="11" width="11.140625" style="6" customWidth="1"/>
    <col min="12" max="12" width="10.00390625" style="6" customWidth="1"/>
    <col min="13" max="13" width="11.00390625" style="6" customWidth="1"/>
    <col min="14" max="14" width="10.00390625" style="6" customWidth="1"/>
    <col min="15" max="15" width="11.140625" style="6" customWidth="1"/>
    <col min="16" max="16" width="10.00390625" style="6" customWidth="1"/>
    <col min="17" max="17" width="11.140625" style="6" customWidth="1"/>
    <col min="18" max="18" width="10.00390625" style="6" customWidth="1"/>
    <col min="19" max="19" width="10.8515625" style="6" customWidth="1"/>
    <col min="20" max="20" width="11.00390625" style="6" customWidth="1"/>
    <col min="21" max="16384" width="11.57421875" style="6" customWidth="1"/>
  </cols>
  <sheetData>
    <row r="1" ht="5.25" customHeight="1"/>
    <row r="2" spans="1:20" ht="17.25" customHeight="1">
      <c r="A2" s="137" t="s">
        <v>169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18" ht="17.25" customHeight="1">
      <c r="A3" s="146" t="s">
        <v>24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22" ht="81" customHeight="1">
      <c r="A4" s="148" t="s">
        <v>0</v>
      </c>
      <c r="B4" s="142" t="s">
        <v>17</v>
      </c>
      <c r="C4" s="145" t="s">
        <v>127</v>
      </c>
      <c r="D4" s="145"/>
      <c r="E4" s="138" t="s">
        <v>123</v>
      </c>
      <c r="F4" s="152"/>
      <c r="G4" s="152"/>
      <c r="H4" s="139"/>
      <c r="I4" s="147" t="s">
        <v>125</v>
      </c>
      <c r="J4" s="147"/>
      <c r="K4" s="151" t="s">
        <v>124</v>
      </c>
      <c r="L4" s="151"/>
      <c r="M4" s="140" t="s">
        <v>66</v>
      </c>
      <c r="N4" s="141"/>
      <c r="O4" s="140" t="s">
        <v>110</v>
      </c>
      <c r="P4" s="141"/>
      <c r="Q4" s="140" t="s">
        <v>67</v>
      </c>
      <c r="R4" s="141"/>
      <c r="S4" s="138" t="s">
        <v>68</v>
      </c>
      <c r="T4" s="139"/>
      <c r="U4" s="138" t="s">
        <v>176</v>
      </c>
      <c r="V4" s="139"/>
    </row>
    <row r="5" spans="1:22" ht="48" customHeight="1">
      <c r="A5" s="149"/>
      <c r="B5" s="143"/>
      <c r="C5" s="145" t="s">
        <v>18</v>
      </c>
      <c r="D5" s="145"/>
      <c r="E5" s="138" t="s">
        <v>5</v>
      </c>
      <c r="F5" s="152"/>
      <c r="G5" s="152"/>
      <c r="H5" s="139"/>
      <c r="I5" s="147" t="s">
        <v>126</v>
      </c>
      <c r="J5" s="147"/>
      <c r="K5" s="145" t="s">
        <v>19</v>
      </c>
      <c r="L5" s="145"/>
      <c r="M5" s="138" t="s">
        <v>164</v>
      </c>
      <c r="N5" s="139"/>
      <c r="O5" s="138" t="s">
        <v>105</v>
      </c>
      <c r="P5" s="139"/>
      <c r="Q5" s="138" t="s">
        <v>69</v>
      </c>
      <c r="R5" s="139"/>
      <c r="S5" s="138" t="s">
        <v>70</v>
      </c>
      <c r="T5" s="139"/>
      <c r="U5" s="105"/>
      <c r="V5" s="106"/>
    </row>
    <row r="6" spans="1:22" ht="34.5" customHeight="1">
      <c r="A6" s="149"/>
      <c r="B6" s="143"/>
      <c r="C6" s="158" t="s">
        <v>168</v>
      </c>
      <c r="D6" s="148" t="s">
        <v>74</v>
      </c>
      <c r="E6" s="153" t="s">
        <v>168</v>
      </c>
      <c r="F6" s="148" t="s">
        <v>111</v>
      </c>
      <c r="G6" s="152" t="s">
        <v>74</v>
      </c>
      <c r="H6" s="139"/>
      <c r="I6" s="66"/>
      <c r="J6" s="66"/>
      <c r="K6" s="7"/>
      <c r="L6" s="7"/>
      <c r="M6" s="64"/>
      <c r="N6" s="65"/>
      <c r="O6" s="64"/>
      <c r="P6" s="65"/>
      <c r="Q6" s="64"/>
      <c r="R6" s="65"/>
      <c r="S6" s="67"/>
      <c r="T6" s="68"/>
      <c r="U6" s="105"/>
      <c r="V6" s="106"/>
    </row>
    <row r="7" spans="1:22" ht="119.25" customHeight="1">
      <c r="A7" s="150"/>
      <c r="B7" s="144"/>
      <c r="C7" s="159"/>
      <c r="D7" s="150"/>
      <c r="E7" s="154"/>
      <c r="F7" s="150"/>
      <c r="G7" s="65" t="s">
        <v>112</v>
      </c>
      <c r="H7" s="7" t="s">
        <v>113</v>
      </c>
      <c r="I7" s="26" t="s">
        <v>168</v>
      </c>
      <c r="J7" s="7" t="s">
        <v>74</v>
      </c>
      <c r="K7" s="26" t="s">
        <v>168</v>
      </c>
      <c r="L7" s="7" t="s">
        <v>74</v>
      </c>
      <c r="M7" s="26" t="s">
        <v>177</v>
      </c>
      <c r="N7" s="7" t="s">
        <v>74</v>
      </c>
      <c r="O7" s="26" t="s">
        <v>168</v>
      </c>
      <c r="P7" s="7" t="s">
        <v>74</v>
      </c>
      <c r="Q7" s="26" t="s">
        <v>168</v>
      </c>
      <c r="R7" s="7" t="s">
        <v>74</v>
      </c>
      <c r="S7" s="26" t="s">
        <v>168</v>
      </c>
      <c r="T7" s="8" t="s">
        <v>74</v>
      </c>
      <c r="U7" s="26" t="s">
        <v>168</v>
      </c>
      <c r="V7" s="8" t="s">
        <v>74</v>
      </c>
    </row>
    <row r="8" spans="1:23" s="46" customFormat="1" ht="13.5" customHeight="1">
      <c r="A8" s="48" t="s">
        <v>3</v>
      </c>
      <c r="B8" s="72" t="s">
        <v>25</v>
      </c>
      <c r="C8" s="48">
        <v>3200</v>
      </c>
      <c r="D8" s="48">
        <v>3100</v>
      </c>
      <c r="E8" s="85">
        <v>402</v>
      </c>
      <c r="F8" s="48">
        <v>90</v>
      </c>
      <c r="G8" s="48">
        <v>174</v>
      </c>
      <c r="H8" s="48">
        <v>14</v>
      </c>
      <c r="I8" s="48">
        <v>3</v>
      </c>
      <c r="J8" s="48">
        <v>3</v>
      </c>
      <c r="K8" s="49">
        <v>1.1</v>
      </c>
      <c r="L8" s="49">
        <v>1</v>
      </c>
      <c r="M8" s="50">
        <v>3</v>
      </c>
      <c r="N8" s="50">
        <v>9</v>
      </c>
      <c r="O8" s="50">
        <v>60</v>
      </c>
      <c r="P8" s="50">
        <v>100</v>
      </c>
      <c r="Q8" s="50">
        <v>30</v>
      </c>
      <c r="R8" s="50">
        <v>67</v>
      </c>
      <c r="S8" s="48">
        <v>3</v>
      </c>
      <c r="T8" s="51">
        <v>16</v>
      </c>
      <c r="U8" s="9">
        <v>1</v>
      </c>
      <c r="V8" s="108">
        <v>6</v>
      </c>
      <c r="W8" s="107"/>
    </row>
    <row r="9" spans="1:23" s="46" customFormat="1" ht="13.5" customHeight="1">
      <c r="A9" s="45" t="s">
        <v>4</v>
      </c>
      <c r="B9" s="72" t="s">
        <v>54</v>
      </c>
      <c r="C9" s="48">
        <v>5000</v>
      </c>
      <c r="D9" s="52">
        <v>4800</v>
      </c>
      <c r="E9" s="48">
        <v>52</v>
      </c>
      <c r="F9" s="48"/>
      <c r="G9" s="48">
        <v>26</v>
      </c>
      <c r="H9" s="48"/>
      <c r="I9" s="48">
        <v>24</v>
      </c>
      <c r="J9" s="48">
        <v>24</v>
      </c>
      <c r="K9" s="49">
        <v>5.9</v>
      </c>
      <c r="L9" s="53">
        <v>5.69</v>
      </c>
      <c r="M9" s="50">
        <v>3</v>
      </c>
      <c r="N9" s="50">
        <v>3</v>
      </c>
      <c r="O9" s="50">
        <v>60</v>
      </c>
      <c r="P9" s="50">
        <v>65</v>
      </c>
      <c r="Q9" s="50">
        <v>30</v>
      </c>
      <c r="R9" s="50">
        <v>79</v>
      </c>
      <c r="S9" s="48">
        <v>3</v>
      </c>
      <c r="T9" s="51">
        <v>10</v>
      </c>
      <c r="U9" s="9">
        <v>1</v>
      </c>
      <c r="V9" s="108">
        <v>18</v>
      </c>
      <c r="W9" s="107"/>
    </row>
    <row r="10" spans="1:23" s="46" customFormat="1" ht="13.5" customHeight="1">
      <c r="A10" s="45" t="s">
        <v>6</v>
      </c>
      <c r="B10" s="73" t="s">
        <v>26</v>
      </c>
      <c r="C10" s="48">
        <v>3500</v>
      </c>
      <c r="D10" s="48">
        <v>3500</v>
      </c>
      <c r="E10" s="48">
        <v>52</v>
      </c>
      <c r="F10" s="48"/>
      <c r="G10" s="48">
        <v>26</v>
      </c>
      <c r="H10" s="48"/>
      <c r="I10" s="48">
        <v>16</v>
      </c>
      <c r="J10" s="48">
        <v>16</v>
      </c>
      <c r="K10" s="49">
        <v>7.1</v>
      </c>
      <c r="L10" s="49">
        <v>7.1</v>
      </c>
      <c r="M10" s="50">
        <v>3</v>
      </c>
      <c r="N10" s="50">
        <v>3</v>
      </c>
      <c r="O10" s="50">
        <v>60</v>
      </c>
      <c r="P10" s="50">
        <v>60</v>
      </c>
      <c r="Q10" s="50">
        <v>30</v>
      </c>
      <c r="R10" s="50">
        <v>30</v>
      </c>
      <c r="S10" s="48">
        <v>3</v>
      </c>
      <c r="T10" s="51">
        <v>3</v>
      </c>
      <c r="U10" s="108"/>
      <c r="V10" s="108"/>
      <c r="W10" s="107"/>
    </row>
    <row r="11" spans="1:23" ht="13.5" customHeight="1">
      <c r="A11" s="45" t="s">
        <v>7</v>
      </c>
      <c r="B11" s="73" t="s">
        <v>27</v>
      </c>
      <c r="C11" s="48">
        <v>2000</v>
      </c>
      <c r="D11" s="48">
        <v>2000</v>
      </c>
      <c r="E11" s="48">
        <v>52</v>
      </c>
      <c r="F11" s="48"/>
      <c r="G11" s="48">
        <v>25</v>
      </c>
      <c r="H11" s="48"/>
      <c r="I11" s="48">
        <v>16</v>
      </c>
      <c r="J11" s="48">
        <v>16</v>
      </c>
      <c r="K11" s="49">
        <v>12.4</v>
      </c>
      <c r="L11" s="49">
        <v>12.4</v>
      </c>
      <c r="M11" s="50">
        <v>3</v>
      </c>
      <c r="N11" s="50">
        <v>3</v>
      </c>
      <c r="O11" s="50">
        <v>60</v>
      </c>
      <c r="P11" s="50">
        <v>60</v>
      </c>
      <c r="Q11" s="50">
        <v>30</v>
      </c>
      <c r="R11" s="50">
        <v>30</v>
      </c>
      <c r="S11" s="50">
        <v>3</v>
      </c>
      <c r="T11" s="51">
        <v>10</v>
      </c>
      <c r="U11" s="109">
        <v>1</v>
      </c>
      <c r="V11" s="109">
        <v>1</v>
      </c>
      <c r="W11" s="107"/>
    </row>
    <row r="12" spans="1:23" ht="13.5" customHeight="1">
      <c r="A12" s="45" t="s">
        <v>8</v>
      </c>
      <c r="B12" s="73" t="s">
        <v>48</v>
      </c>
      <c r="C12" s="48">
        <v>4000</v>
      </c>
      <c r="D12" s="48">
        <v>4100</v>
      </c>
      <c r="E12" s="48">
        <v>52</v>
      </c>
      <c r="F12" s="48"/>
      <c r="G12" s="48">
        <v>25</v>
      </c>
      <c r="H12" s="48"/>
      <c r="I12" s="48">
        <v>16</v>
      </c>
      <c r="J12" s="48">
        <v>16</v>
      </c>
      <c r="K12" s="49">
        <v>7.9</v>
      </c>
      <c r="L12" s="49">
        <v>7.9</v>
      </c>
      <c r="M12" s="50">
        <v>3</v>
      </c>
      <c r="N12" s="50">
        <v>3</v>
      </c>
      <c r="O12" s="50">
        <v>60</v>
      </c>
      <c r="P12" s="50">
        <v>60</v>
      </c>
      <c r="Q12" s="50">
        <v>30</v>
      </c>
      <c r="R12" s="50">
        <v>30</v>
      </c>
      <c r="S12" s="48">
        <v>3</v>
      </c>
      <c r="T12" s="51">
        <v>3</v>
      </c>
      <c r="U12" s="109">
        <v>1</v>
      </c>
      <c r="V12" s="109"/>
      <c r="W12" s="107"/>
    </row>
    <row r="13" spans="1:23" ht="13.5" customHeight="1">
      <c r="A13" s="45" t="s">
        <v>10</v>
      </c>
      <c r="B13" s="72" t="s">
        <v>28</v>
      </c>
      <c r="C13" s="48">
        <v>6000</v>
      </c>
      <c r="D13" s="48">
        <v>6692</v>
      </c>
      <c r="E13" s="48">
        <v>52</v>
      </c>
      <c r="F13" s="48"/>
      <c r="G13" s="48">
        <v>26</v>
      </c>
      <c r="H13" s="48"/>
      <c r="I13" s="48">
        <v>16</v>
      </c>
      <c r="J13" s="48">
        <v>16</v>
      </c>
      <c r="K13" s="49">
        <v>15.6</v>
      </c>
      <c r="L13" s="49">
        <v>17.4</v>
      </c>
      <c r="M13" s="50">
        <v>3</v>
      </c>
      <c r="N13" s="50">
        <v>3</v>
      </c>
      <c r="O13" s="50">
        <v>60</v>
      </c>
      <c r="P13" s="50">
        <v>60</v>
      </c>
      <c r="Q13" s="50">
        <v>30</v>
      </c>
      <c r="R13" s="50">
        <v>30</v>
      </c>
      <c r="S13" s="48">
        <v>3</v>
      </c>
      <c r="T13" s="51">
        <v>3</v>
      </c>
      <c r="U13" s="109"/>
      <c r="V13" s="109"/>
      <c r="W13" s="107"/>
    </row>
    <row r="14" spans="1:23" ht="13.5" customHeight="1">
      <c r="A14" s="45" t="s">
        <v>38</v>
      </c>
      <c r="B14" s="54" t="s">
        <v>29</v>
      </c>
      <c r="C14" s="52">
        <v>2000</v>
      </c>
      <c r="D14" s="52">
        <v>1700</v>
      </c>
      <c r="E14" s="52">
        <v>52</v>
      </c>
      <c r="F14" s="52"/>
      <c r="G14" s="52">
        <v>25</v>
      </c>
      <c r="H14" s="52"/>
      <c r="I14" s="52">
        <v>8</v>
      </c>
      <c r="J14" s="52">
        <v>8</v>
      </c>
      <c r="K14" s="55">
        <v>16.8</v>
      </c>
      <c r="L14" s="55">
        <v>14.5</v>
      </c>
      <c r="M14" s="56">
        <v>3</v>
      </c>
      <c r="N14" s="56">
        <v>3</v>
      </c>
      <c r="O14" s="56">
        <v>60</v>
      </c>
      <c r="P14" s="56">
        <v>60</v>
      </c>
      <c r="Q14" s="56">
        <v>30</v>
      </c>
      <c r="R14" s="56">
        <v>70</v>
      </c>
      <c r="S14" s="48">
        <v>3</v>
      </c>
      <c r="T14" s="51">
        <v>15</v>
      </c>
      <c r="U14" s="109"/>
      <c r="V14" s="109"/>
      <c r="W14" s="107"/>
    </row>
    <row r="15" spans="1:23" ht="13.5" customHeight="1">
      <c r="A15" s="45" t="s">
        <v>39</v>
      </c>
      <c r="B15" s="54" t="s">
        <v>30</v>
      </c>
      <c r="C15" s="52">
        <v>1200</v>
      </c>
      <c r="D15" s="52">
        <v>1200</v>
      </c>
      <c r="E15" s="52">
        <v>52</v>
      </c>
      <c r="F15" s="52"/>
      <c r="G15" s="52">
        <v>25</v>
      </c>
      <c r="H15" s="52"/>
      <c r="I15" s="52">
        <v>8</v>
      </c>
      <c r="J15" s="52">
        <v>8</v>
      </c>
      <c r="K15" s="55">
        <v>122.4</v>
      </c>
      <c r="L15" s="55">
        <v>122.4</v>
      </c>
      <c r="M15" s="56">
        <v>3</v>
      </c>
      <c r="N15" s="56">
        <v>10</v>
      </c>
      <c r="O15" s="56">
        <v>60</v>
      </c>
      <c r="P15" s="56">
        <v>90</v>
      </c>
      <c r="Q15" s="56">
        <v>30</v>
      </c>
      <c r="R15" s="56">
        <v>80</v>
      </c>
      <c r="S15" s="48">
        <v>3</v>
      </c>
      <c r="T15" s="51">
        <v>10</v>
      </c>
      <c r="U15" s="109"/>
      <c r="V15" s="109"/>
      <c r="W15" s="107"/>
    </row>
    <row r="16" spans="1:23" ht="13.5" customHeight="1">
      <c r="A16" s="45" t="s">
        <v>40</v>
      </c>
      <c r="B16" s="54" t="s">
        <v>31</v>
      </c>
      <c r="C16" s="52">
        <v>1300</v>
      </c>
      <c r="D16" s="52">
        <v>1300</v>
      </c>
      <c r="E16" s="52">
        <v>52</v>
      </c>
      <c r="F16" s="52"/>
      <c r="G16" s="52">
        <v>25</v>
      </c>
      <c r="H16" s="52"/>
      <c r="I16" s="52">
        <v>8</v>
      </c>
      <c r="J16" s="52">
        <v>8</v>
      </c>
      <c r="K16" s="55">
        <v>48.3</v>
      </c>
      <c r="L16" s="55">
        <v>48.3</v>
      </c>
      <c r="M16" s="56">
        <v>3</v>
      </c>
      <c r="N16" s="56">
        <v>3</v>
      </c>
      <c r="O16" s="56">
        <v>60</v>
      </c>
      <c r="P16" s="56">
        <v>60</v>
      </c>
      <c r="Q16" s="56">
        <v>30</v>
      </c>
      <c r="R16" s="56">
        <v>50</v>
      </c>
      <c r="S16" s="48">
        <v>3</v>
      </c>
      <c r="T16" s="51">
        <v>15</v>
      </c>
      <c r="U16" s="109"/>
      <c r="V16" s="109"/>
      <c r="W16" s="107"/>
    </row>
    <row r="17" spans="1:23" s="47" customFormat="1" ht="13.5" customHeight="1">
      <c r="A17" s="45" t="s">
        <v>41</v>
      </c>
      <c r="B17" s="54" t="s">
        <v>32</v>
      </c>
      <c r="C17" s="52">
        <v>1300</v>
      </c>
      <c r="D17" s="52">
        <v>1300</v>
      </c>
      <c r="E17" s="52">
        <v>52</v>
      </c>
      <c r="F17" s="52"/>
      <c r="G17" s="52">
        <v>26</v>
      </c>
      <c r="H17" s="52"/>
      <c r="I17" s="71">
        <v>8</v>
      </c>
      <c r="J17" s="71">
        <v>20</v>
      </c>
      <c r="K17" s="55">
        <v>46.3</v>
      </c>
      <c r="L17" s="57">
        <v>10</v>
      </c>
      <c r="M17" s="58">
        <v>3</v>
      </c>
      <c r="N17" s="58">
        <v>3</v>
      </c>
      <c r="O17" s="58">
        <v>60</v>
      </c>
      <c r="P17" s="58">
        <v>60</v>
      </c>
      <c r="Q17" s="58">
        <v>30</v>
      </c>
      <c r="R17" s="58">
        <v>30</v>
      </c>
      <c r="S17" s="48">
        <v>3</v>
      </c>
      <c r="T17" s="51">
        <v>12</v>
      </c>
      <c r="U17" s="110">
        <v>1</v>
      </c>
      <c r="V17" s="110">
        <v>1</v>
      </c>
      <c r="W17" s="107"/>
    </row>
    <row r="18" spans="1:23" ht="13.5" customHeight="1">
      <c r="A18" s="45" t="s">
        <v>42</v>
      </c>
      <c r="B18" s="54" t="s">
        <v>33</v>
      </c>
      <c r="C18" s="52">
        <v>2000</v>
      </c>
      <c r="D18" s="52">
        <v>2000</v>
      </c>
      <c r="E18" s="52">
        <v>52</v>
      </c>
      <c r="F18" s="52"/>
      <c r="G18" s="52">
        <v>26</v>
      </c>
      <c r="H18" s="52"/>
      <c r="I18" s="52">
        <v>8</v>
      </c>
      <c r="J18" s="52">
        <v>8</v>
      </c>
      <c r="K18" s="55">
        <v>15.3</v>
      </c>
      <c r="L18" s="55">
        <v>15.3</v>
      </c>
      <c r="M18" s="56">
        <v>3</v>
      </c>
      <c r="N18" s="56">
        <v>3</v>
      </c>
      <c r="O18" s="56">
        <v>60</v>
      </c>
      <c r="P18" s="56">
        <v>40</v>
      </c>
      <c r="Q18" s="56">
        <v>30</v>
      </c>
      <c r="R18" s="56">
        <v>30</v>
      </c>
      <c r="S18" s="48">
        <v>3</v>
      </c>
      <c r="T18" s="51">
        <v>12</v>
      </c>
      <c r="U18" s="109"/>
      <c r="V18" s="109"/>
      <c r="W18" s="107"/>
    </row>
    <row r="19" spans="1:23" ht="13.5" customHeight="1">
      <c r="A19" s="45" t="s">
        <v>43</v>
      </c>
      <c r="B19" s="54" t="s">
        <v>34</v>
      </c>
      <c r="C19" s="52">
        <v>2600</v>
      </c>
      <c r="D19" s="52">
        <v>2600</v>
      </c>
      <c r="E19" s="52">
        <v>52</v>
      </c>
      <c r="F19" s="52"/>
      <c r="G19" s="52">
        <v>26</v>
      </c>
      <c r="H19" s="52"/>
      <c r="I19" s="52">
        <v>8</v>
      </c>
      <c r="J19" s="52">
        <v>8</v>
      </c>
      <c r="K19" s="55">
        <v>27.7</v>
      </c>
      <c r="L19" s="55">
        <v>27.7</v>
      </c>
      <c r="M19" s="56">
        <v>3</v>
      </c>
      <c r="N19" s="56">
        <v>3</v>
      </c>
      <c r="O19" s="56">
        <v>60</v>
      </c>
      <c r="P19" s="56">
        <v>65</v>
      </c>
      <c r="Q19" s="56">
        <v>30</v>
      </c>
      <c r="R19" s="56">
        <v>35</v>
      </c>
      <c r="S19" s="48">
        <v>3</v>
      </c>
      <c r="T19" s="51">
        <v>20</v>
      </c>
      <c r="U19" s="109">
        <v>1</v>
      </c>
      <c r="V19" s="109">
        <v>5</v>
      </c>
      <c r="W19" s="107"/>
    </row>
    <row r="20" spans="1:23" ht="13.5" customHeight="1">
      <c r="A20" s="45" t="s">
        <v>44</v>
      </c>
      <c r="B20" s="54" t="s">
        <v>35</v>
      </c>
      <c r="C20" s="52">
        <v>1300</v>
      </c>
      <c r="D20" s="52">
        <v>1300</v>
      </c>
      <c r="E20" s="52">
        <v>52</v>
      </c>
      <c r="F20" s="52"/>
      <c r="G20" s="52">
        <v>26</v>
      </c>
      <c r="H20" s="52"/>
      <c r="I20" s="86">
        <v>3</v>
      </c>
      <c r="J20" s="52">
        <v>20</v>
      </c>
      <c r="K20" s="55">
        <v>46.8</v>
      </c>
      <c r="L20" s="55">
        <v>46.8</v>
      </c>
      <c r="M20" s="56">
        <v>3</v>
      </c>
      <c r="N20" s="56">
        <v>5</v>
      </c>
      <c r="O20" s="56">
        <v>60</v>
      </c>
      <c r="P20" s="56">
        <v>75</v>
      </c>
      <c r="Q20" s="56">
        <v>30</v>
      </c>
      <c r="R20" s="56">
        <v>47</v>
      </c>
      <c r="S20" s="111">
        <v>3</v>
      </c>
      <c r="T20" s="112">
        <v>18</v>
      </c>
      <c r="U20" s="109"/>
      <c r="V20" s="109"/>
      <c r="W20" s="107"/>
    </row>
    <row r="21" spans="1:23" ht="13.5" customHeight="1">
      <c r="A21" s="45" t="s">
        <v>45</v>
      </c>
      <c r="B21" s="54" t="s">
        <v>36</v>
      </c>
      <c r="C21" s="52">
        <v>2500</v>
      </c>
      <c r="D21" s="52">
        <v>2500</v>
      </c>
      <c r="E21" s="52">
        <v>52</v>
      </c>
      <c r="F21" s="52"/>
      <c r="G21" s="52">
        <v>26</v>
      </c>
      <c r="H21" s="52"/>
      <c r="I21" s="52">
        <v>8</v>
      </c>
      <c r="J21" s="52">
        <v>8</v>
      </c>
      <c r="K21" s="55">
        <v>61.9</v>
      </c>
      <c r="L21" s="55">
        <v>61.9</v>
      </c>
      <c r="M21" s="56">
        <v>3</v>
      </c>
      <c r="N21" s="56">
        <v>100</v>
      </c>
      <c r="O21" s="56">
        <v>60</v>
      </c>
      <c r="P21" s="56">
        <v>100</v>
      </c>
      <c r="Q21" s="56">
        <v>30</v>
      </c>
      <c r="R21" s="56">
        <v>95</v>
      </c>
      <c r="S21" s="48">
        <v>3</v>
      </c>
      <c r="T21" s="51">
        <v>18</v>
      </c>
      <c r="U21" s="109">
        <v>1</v>
      </c>
      <c r="V21" s="109">
        <v>3</v>
      </c>
      <c r="W21" s="107"/>
    </row>
    <row r="22" spans="1:23" s="46" customFormat="1" ht="13.5" customHeight="1">
      <c r="A22" s="45" t="s">
        <v>46</v>
      </c>
      <c r="B22" s="54" t="s">
        <v>72</v>
      </c>
      <c r="C22" s="52">
        <v>2000</v>
      </c>
      <c r="D22" s="52">
        <v>2200</v>
      </c>
      <c r="E22" s="52">
        <v>52</v>
      </c>
      <c r="F22" s="52"/>
      <c r="G22" s="113">
        <v>25.5</v>
      </c>
      <c r="H22" s="56"/>
      <c r="I22" s="52">
        <v>8</v>
      </c>
      <c r="J22" s="52">
        <v>8</v>
      </c>
      <c r="K22" s="59">
        <v>0.69</v>
      </c>
      <c r="L22" s="59">
        <v>0.69</v>
      </c>
      <c r="M22" s="56">
        <v>3</v>
      </c>
      <c r="N22" s="56">
        <v>100</v>
      </c>
      <c r="O22" s="56">
        <v>60</v>
      </c>
      <c r="P22" s="56">
        <v>100</v>
      </c>
      <c r="Q22" s="56">
        <v>30</v>
      </c>
      <c r="R22" s="56">
        <v>90</v>
      </c>
      <c r="S22" s="48">
        <v>3</v>
      </c>
      <c r="T22" s="51">
        <v>8</v>
      </c>
      <c r="U22" s="108">
        <v>1</v>
      </c>
      <c r="V22" s="108">
        <v>20</v>
      </c>
      <c r="W22" s="107"/>
    </row>
    <row r="23" spans="1:23" ht="13.5" customHeight="1">
      <c r="A23" s="45" t="s">
        <v>47</v>
      </c>
      <c r="B23" s="54" t="s">
        <v>62</v>
      </c>
      <c r="C23" s="52">
        <v>5000</v>
      </c>
      <c r="D23" s="52">
        <v>6000</v>
      </c>
      <c r="E23" s="52">
        <v>24</v>
      </c>
      <c r="F23" s="52"/>
      <c r="G23" s="52">
        <v>12</v>
      </c>
      <c r="H23" s="52"/>
      <c r="I23" s="52">
        <v>32</v>
      </c>
      <c r="J23" s="52">
        <v>32</v>
      </c>
      <c r="K23" s="55">
        <v>1.7</v>
      </c>
      <c r="L23" s="55">
        <v>2</v>
      </c>
      <c r="M23" s="56">
        <v>3</v>
      </c>
      <c r="N23" s="56">
        <v>3</v>
      </c>
      <c r="O23" s="56">
        <v>60</v>
      </c>
      <c r="P23" s="56">
        <v>70</v>
      </c>
      <c r="Q23" s="56">
        <v>30</v>
      </c>
      <c r="R23" s="56">
        <v>30</v>
      </c>
      <c r="S23" s="48">
        <v>3</v>
      </c>
      <c r="T23" s="51">
        <v>3</v>
      </c>
      <c r="U23" s="109"/>
      <c r="V23" s="109"/>
      <c r="W23" s="107"/>
    </row>
    <row r="24" spans="1:23" ht="13.5" customHeight="1">
      <c r="A24" s="45" t="s">
        <v>71</v>
      </c>
      <c r="B24" s="54" t="s">
        <v>37</v>
      </c>
      <c r="C24" s="52">
        <v>2000</v>
      </c>
      <c r="D24" s="52">
        <v>2000</v>
      </c>
      <c r="E24" s="52">
        <v>52</v>
      </c>
      <c r="F24" s="52"/>
      <c r="G24" s="52">
        <v>24</v>
      </c>
      <c r="H24" s="52"/>
      <c r="I24" s="52">
        <v>16</v>
      </c>
      <c r="J24" s="52">
        <v>16</v>
      </c>
      <c r="K24" s="59">
        <v>0.69</v>
      </c>
      <c r="L24" s="59">
        <v>0.69</v>
      </c>
      <c r="M24" s="56">
        <v>3</v>
      </c>
      <c r="N24" s="56">
        <v>10</v>
      </c>
      <c r="O24" s="56">
        <v>60</v>
      </c>
      <c r="P24" s="56">
        <v>90</v>
      </c>
      <c r="Q24" s="56">
        <v>30</v>
      </c>
      <c r="R24" s="56">
        <v>60</v>
      </c>
      <c r="S24" s="48">
        <v>3</v>
      </c>
      <c r="T24" s="60">
        <v>6</v>
      </c>
      <c r="U24" s="109"/>
      <c r="V24" s="109"/>
      <c r="W24" s="107"/>
    </row>
    <row r="25" spans="1:22" ht="13.5" customHeight="1">
      <c r="A25" s="156" t="s">
        <v>60</v>
      </c>
      <c r="B25" s="157"/>
      <c r="C25" s="93">
        <f>SUM(C8:C24)</f>
        <v>46900</v>
      </c>
      <c r="D25" s="93">
        <f>SUM(D8:D24)</f>
        <v>48292</v>
      </c>
      <c r="E25" s="61"/>
      <c r="F25" s="61"/>
      <c r="G25" s="61"/>
      <c r="H25" s="61"/>
      <c r="I25" s="61"/>
      <c r="J25" s="61"/>
      <c r="K25" s="62"/>
      <c r="L25" s="62"/>
      <c r="M25" s="63"/>
      <c r="N25" s="63"/>
      <c r="O25" s="63">
        <f aca="true" t="shared" si="0" ref="O25:T25">SUM(O8:O24)</f>
        <v>1020</v>
      </c>
      <c r="P25" s="63">
        <f t="shared" si="0"/>
        <v>1215</v>
      </c>
      <c r="Q25" s="63">
        <f t="shared" si="0"/>
        <v>510</v>
      </c>
      <c r="R25" s="63">
        <f t="shared" si="0"/>
        <v>883</v>
      </c>
      <c r="S25" s="63">
        <f t="shared" si="0"/>
        <v>51</v>
      </c>
      <c r="T25" s="63">
        <f t="shared" si="0"/>
        <v>182</v>
      </c>
      <c r="U25" s="109"/>
      <c r="V25" s="109"/>
    </row>
    <row r="26" spans="1:12" ht="13.5" customHeight="1">
      <c r="A26" s="155" t="s">
        <v>65</v>
      </c>
      <c r="B26" s="155"/>
      <c r="C26" s="155"/>
      <c r="D26" s="155"/>
      <c r="E26" s="155"/>
      <c r="F26" s="155"/>
      <c r="G26" s="155"/>
      <c r="H26" s="155"/>
      <c r="I26" s="155"/>
      <c r="L26" s="6" t="s">
        <v>58</v>
      </c>
    </row>
    <row r="27" ht="16.5" customHeight="1"/>
    <row r="28" ht="13.5" customHeight="1">
      <c r="B28" s="10"/>
    </row>
    <row r="29" ht="13.5" customHeight="1">
      <c r="B29" s="10"/>
    </row>
    <row r="30" ht="13.5" customHeight="1">
      <c r="B30" s="10"/>
    </row>
    <row r="31" ht="13.5" customHeight="1">
      <c r="B31" s="10"/>
    </row>
    <row r="32" ht="13.5" customHeight="1">
      <c r="B32" s="10"/>
    </row>
    <row r="33" ht="12">
      <c r="B33" s="10"/>
    </row>
    <row r="34" ht="12">
      <c r="B34" s="10"/>
    </row>
  </sheetData>
  <sheetProtection selectLockedCells="1" selectUnlockedCells="1"/>
  <mergeCells count="28">
    <mergeCell ref="U4:V4"/>
    <mergeCell ref="E6:E7"/>
    <mergeCell ref="F6:F7"/>
    <mergeCell ref="G6:H6"/>
    <mergeCell ref="A26:I26"/>
    <mergeCell ref="A25:B25"/>
    <mergeCell ref="C6:C7"/>
    <mergeCell ref="D6:D7"/>
    <mergeCell ref="Q5:R5"/>
    <mergeCell ref="A3:R3"/>
    <mergeCell ref="K5:L5"/>
    <mergeCell ref="I5:J5"/>
    <mergeCell ref="C4:D4"/>
    <mergeCell ref="A4:A7"/>
    <mergeCell ref="I4:J4"/>
    <mergeCell ref="K4:L4"/>
    <mergeCell ref="E4:H4"/>
    <mergeCell ref="E5:H5"/>
    <mergeCell ref="A2:T2"/>
    <mergeCell ref="S4:T4"/>
    <mergeCell ref="S5:T5"/>
    <mergeCell ref="M4:N4"/>
    <mergeCell ref="M5:N5"/>
    <mergeCell ref="O4:P4"/>
    <mergeCell ref="O5:P5"/>
    <mergeCell ref="Q4:R4"/>
    <mergeCell ref="B4:B7"/>
    <mergeCell ref="C5:D5"/>
  </mergeCells>
  <printOptions/>
  <pageMargins left="0.17" right="0.16" top="0.29" bottom="0.34" header="0.22" footer="0.16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I23" sqref="I23"/>
    </sheetView>
  </sheetViews>
  <sheetFormatPr defaultColWidth="11.57421875" defaultRowHeight="12.75"/>
  <cols>
    <col min="1" max="1" width="33.28125" style="0" customWidth="1"/>
    <col min="2" max="2" width="17.140625" style="0" customWidth="1"/>
    <col min="3" max="3" width="9.421875" style="0" customWidth="1"/>
    <col min="4" max="4" width="18.00390625" style="0" customWidth="1"/>
    <col min="5" max="5" width="13.8515625" style="0" customWidth="1"/>
  </cols>
  <sheetData>
    <row r="3" spans="1:5" ht="21" customHeight="1">
      <c r="A3" s="161" t="s">
        <v>171</v>
      </c>
      <c r="B3" s="161"/>
      <c r="C3" s="161"/>
      <c r="D3" s="161"/>
      <c r="E3" s="161"/>
    </row>
    <row r="4" spans="1:5" ht="12.75" customHeight="1">
      <c r="A4" s="160" t="s">
        <v>1</v>
      </c>
      <c r="B4" s="160" t="s">
        <v>2</v>
      </c>
      <c r="C4" s="160"/>
      <c r="D4" s="162" t="s">
        <v>170</v>
      </c>
      <c r="E4" s="162" t="s">
        <v>74</v>
      </c>
    </row>
    <row r="5" spans="1:5" ht="52.5" customHeight="1">
      <c r="A5" s="160"/>
      <c r="B5" s="34" t="s">
        <v>76</v>
      </c>
      <c r="C5" s="34" t="s">
        <v>73</v>
      </c>
      <c r="D5" s="162"/>
      <c r="E5" s="162"/>
    </row>
    <row r="6" spans="1:5" ht="71.25" customHeight="1">
      <c r="A6" s="4" t="s">
        <v>135</v>
      </c>
      <c r="B6" s="4" t="s">
        <v>136</v>
      </c>
      <c r="C6" s="4"/>
      <c r="D6" s="29">
        <v>4083</v>
      </c>
      <c r="E6" s="103">
        <v>2320</v>
      </c>
    </row>
    <row r="7" spans="1:5" ht="29.25" customHeight="1">
      <c r="A7" s="12" t="s">
        <v>83</v>
      </c>
      <c r="B7" s="16"/>
      <c r="C7" s="16"/>
      <c r="D7" s="4">
        <f>D8+D9+D10+D11+D12+D13</f>
        <v>1012</v>
      </c>
      <c r="E7" s="4">
        <v>506</v>
      </c>
    </row>
    <row r="8" spans="1:5" ht="22.5" customHeight="1">
      <c r="A8" s="12" t="s">
        <v>84</v>
      </c>
      <c r="B8" s="16"/>
      <c r="C8" s="16"/>
      <c r="D8" s="4">
        <v>172</v>
      </c>
      <c r="E8" s="4">
        <v>86</v>
      </c>
    </row>
    <row r="9" spans="1:5" ht="21" customHeight="1">
      <c r="A9" s="12" t="s">
        <v>85</v>
      </c>
      <c r="B9" s="16"/>
      <c r="C9" s="16"/>
      <c r="D9" s="4">
        <v>168</v>
      </c>
      <c r="E9" s="4">
        <v>84</v>
      </c>
    </row>
    <row r="10" spans="1:5" ht="20.25" customHeight="1">
      <c r="A10" s="12" t="s">
        <v>86</v>
      </c>
      <c r="B10" s="16"/>
      <c r="C10" s="16"/>
      <c r="D10" s="4">
        <v>168</v>
      </c>
      <c r="E10" s="4">
        <v>84</v>
      </c>
    </row>
    <row r="11" spans="1:5" ht="20.25" customHeight="1">
      <c r="A11" s="12" t="s">
        <v>87</v>
      </c>
      <c r="B11" s="16"/>
      <c r="C11" s="16"/>
      <c r="D11" s="4">
        <v>168</v>
      </c>
      <c r="E11" s="4">
        <v>84</v>
      </c>
    </row>
    <row r="12" spans="1:5" ht="21.75" customHeight="1">
      <c r="A12" s="12" t="s">
        <v>88</v>
      </c>
      <c r="B12" s="16"/>
      <c r="C12" s="16"/>
      <c r="D12" s="4">
        <v>168</v>
      </c>
      <c r="E12" s="4">
        <v>84</v>
      </c>
    </row>
    <row r="13" spans="1:5" ht="22.5" customHeight="1">
      <c r="A13" s="12" t="s">
        <v>89</v>
      </c>
      <c r="B13" s="16"/>
      <c r="C13" s="16"/>
      <c r="D13" s="4">
        <v>168</v>
      </c>
      <c r="E13" s="4">
        <v>84</v>
      </c>
    </row>
    <row r="14" spans="1:5" ht="63.75" customHeight="1">
      <c r="A14" s="4" t="s">
        <v>137</v>
      </c>
      <c r="B14" s="4" t="s">
        <v>136</v>
      </c>
      <c r="C14" s="4"/>
      <c r="D14" s="29">
        <v>1818</v>
      </c>
      <c r="E14" s="29">
        <v>910</v>
      </c>
    </row>
    <row r="15" spans="1:5" ht="32.25" customHeight="1">
      <c r="A15" s="12" t="s">
        <v>83</v>
      </c>
      <c r="B15" s="16"/>
      <c r="C15" s="16"/>
      <c r="D15" s="4">
        <f>SUM(D16:D21)</f>
        <v>361</v>
      </c>
      <c r="E15" s="4">
        <v>180</v>
      </c>
    </row>
    <row r="16" spans="1:5" ht="24" customHeight="1">
      <c r="A16" s="12" t="s">
        <v>84</v>
      </c>
      <c r="B16" s="16"/>
      <c r="C16" s="16"/>
      <c r="D16" s="4">
        <v>61</v>
      </c>
      <c r="E16" s="4">
        <v>30</v>
      </c>
    </row>
    <row r="17" spans="1:5" ht="24" customHeight="1">
      <c r="A17" s="12" t="s">
        <v>85</v>
      </c>
      <c r="B17" s="16"/>
      <c r="C17" s="16"/>
      <c r="D17" s="4">
        <v>60</v>
      </c>
      <c r="E17" s="4">
        <v>30</v>
      </c>
    </row>
    <row r="18" spans="1:5" ht="24" customHeight="1">
      <c r="A18" s="12" t="s">
        <v>86</v>
      </c>
      <c r="B18" s="16"/>
      <c r="C18" s="16"/>
      <c r="D18" s="4">
        <v>60</v>
      </c>
      <c r="E18" s="4">
        <v>30</v>
      </c>
    </row>
    <row r="19" spans="1:5" ht="24" customHeight="1">
      <c r="A19" s="12" t="s">
        <v>87</v>
      </c>
      <c r="B19" s="16"/>
      <c r="C19" s="16"/>
      <c r="D19" s="4">
        <v>60</v>
      </c>
      <c r="E19" s="4">
        <v>30</v>
      </c>
    </row>
    <row r="20" spans="1:5" ht="24" customHeight="1">
      <c r="A20" s="12" t="s">
        <v>88</v>
      </c>
      <c r="B20" s="16"/>
      <c r="C20" s="16"/>
      <c r="D20" s="4">
        <v>60</v>
      </c>
      <c r="E20" s="4">
        <v>30</v>
      </c>
    </row>
    <row r="21" spans="1:5" ht="24" customHeight="1">
      <c r="A21" s="12" t="s">
        <v>89</v>
      </c>
      <c r="B21" s="16"/>
      <c r="C21" s="16"/>
      <c r="D21" s="4">
        <v>60</v>
      </c>
      <c r="E21" s="4">
        <v>30</v>
      </c>
    </row>
    <row r="22" spans="1:5" ht="60.75" customHeight="1">
      <c r="A22" s="12" t="s">
        <v>138</v>
      </c>
      <c r="B22" s="4" t="s">
        <v>139</v>
      </c>
      <c r="C22" s="4"/>
      <c r="D22" s="4">
        <v>46.6</v>
      </c>
      <c r="E22" s="4">
        <v>24</v>
      </c>
    </row>
    <row r="23" spans="1:5" ht="61.5" customHeight="1">
      <c r="A23" s="12" t="s">
        <v>140</v>
      </c>
      <c r="B23" s="4" t="s">
        <v>139</v>
      </c>
      <c r="C23" s="4"/>
      <c r="D23" s="4">
        <v>34.8</v>
      </c>
      <c r="E23" s="4">
        <v>18</v>
      </c>
    </row>
    <row r="24" spans="1:6" ht="24" customHeight="1">
      <c r="A24" s="74"/>
      <c r="B24" s="75"/>
      <c r="C24" s="75"/>
      <c r="D24" s="75"/>
      <c r="E24" s="75"/>
      <c r="F24" s="76"/>
    </row>
    <row r="25" spans="1:6" ht="24" customHeight="1">
      <c r="A25" s="74"/>
      <c r="B25" s="75"/>
      <c r="C25" s="75"/>
      <c r="D25" s="75"/>
      <c r="E25" s="75"/>
      <c r="F25" s="76"/>
    </row>
    <row r="26" spans="1:6" ht="24" customHeight="1">
      <c r="A26" s="74"/>
      <c r="B26" s="75"/>
      <c r="C26" s="75"/>
      <c r="D26" s="75"/>
      <c r="E26" s="75"/>
      <c r="F26" s="76"/>
    </row>
    <row r="27" spans="1:6" ht="24" customHeight="1">
      <c r="A27" s="74"/>
      <c r="B27" s="75"/>
      <c r="C27" s="75"/>
      <c r="D27" s="75"/>
      <c r="E27" s="75"/>
      <c r="F27" s="76"/>
    </row>
    <row r="28" spans="1:6" ht="24" customHeight="1">
      <c r="A28" s="74"/>
      <c r="B28" s="75"/>
      <c r="C28" s="75"/>
      <c r="D28" s="75"/>
      <c r="E28" s="75"/>
      <c r="F28" s="76"/>
    </row>
    <row r="29" spans="1:6" ht="24.75" customHeight="1">
      <c r="A29" s="74"/>
      <c r="B29" s="75"/>
      <c r="C29" s="75"/>
      <c r="D29" s="75"/>
      <c r="E29" s="75"/>
      <c r="F29" s="76"/>
    </row>
    <row r="30" spans="1:6" ht="80.25" customHeight="1">
      <c r="A30" s="74"/>
      <c r="B30" s="75"/>
      <c r="C30" s="75"/>
      <c r="D30" s="75"/>
      <c r="E30" s="75"/>
      <c r="F30" s="76"/>
    </row>
    <row r="31" spans="1:6" ht="28.5" customHeight="1">
      <c r="A31" s="74"/>
      <c r="B31" s="75"/>
      <c r="C31" s="75"/>
      <c r="D31" s="75"/>
      <c r="E31" s="75"/>
      <c r="F31" s="76"/>
    </row>
    <row r="32" spans="1:6" ht="24" customHeight="1">
      <c r="A32" s="74"/>
      <c r="B32" s="75"/>
      <c r="C32" s="75"/>
      <c r="D32" s="75"/>
      <c r="E32" s="75"/>
      <c r="F32" s="76"/>
    </row>
    <row r="33" spans="1:6" ht="24" customHeight="1">
      <c r="A33" s="74"/>
      <c r="B33" s="75"/>
      <c r="C33" s="75"/>
      <c r="D33" s="75"/>
      <c r="E33" s="75"/>
      <c r="F33" s="76"/>
    </row>
    <row r="34" spans="1:6" ht="24" customHeight="1">
      <c r="A34" s="74"/>
      <c r="B34" s="75"/>
      <c r="C34" s="75"/>
      <c r="D34" s="75"/>
      <c r="E34" s="75"/>
      <c r="F34" s="76"/>
    </row>
    <row r="35" spans="1:6" ht="24" customHeight="1">
      <c r="A35" s="74"/>
      <c r="B35" s="75"/>
      <c r="C35" s="75"/>
      <c r="D35" s="75"/>
      <c r="E35" s="75"/>
      <c r="F35" s="76"/>
    </row>
    <row r="36" spans="1:6" ht="24" customHeight="1">
      <c r="A36" s="74"/>
      <c r="B36" s="75"/>
      <c r="C36" s="75"/>
      <c r="D36" s="75"/>
      <c r="E36" s="75"/>
      <c r="F36" s="76"/>
    </row>
    <row r="37" spans="1:6" ht="24" customHeight="1">
      <c r="A37" s="74"/>
      <c r="B37" s="75"/>
      <c r="C37" s="75"/>
      <c r="D37" s="75"/>
      <c r="E37" s="75"/>
      <c r="F37" s="76"/>
    </row>
    <row r="38" spans="1:6" ht="76.5" customHeight="1">
      <c r="A38" s="74"/>
      <c r="B38" s="75"/>
      <c r="C38" s="75"/>
      <c r="D38" s="75"/>
      <c r="E38" s="75"/>
      <c r="F38" s="76"/>
    </row>
    <row r="39" spans="1:6" ht="28.5" customHeight="1">
      <c r="A39" s="74"/>
      <c r="B39" s="75"/>
      <c r="C39" s="75"/>
      <c r="D39" s="75"/>
      <c r="E39" s="75"/>
      <c r="F39" s="76"/>
    </row>
    <row r="40" spans="1:6" ht="24" customHeight="1">
      <c r="A40" s="74"/>
      <c r="B40" s="75"/>
      <c r="C40" s="75"/>
      <c r="D40" s="75"/>
      <c r="E40" s="75"/>
      <c r="F40" s="76"/>
    </row>
    <row r="41" spans="1:6" ht="24" customHeight="1">
      <c r="A41" s="74"/>
      <c r="B41" s="76"/>
      <c r="C41" s="76"/>
      <c r="D41" s="75"/>
      <c r="E41" s="77"/>
      <c r="F41" s="76"/>
    </row>
    <row r="42" spans="1:6" ht="24" customHeight="1">
      <c r="A42" s="74"/>
      <c r="B42" s="76"/>
      <c r="C42" s="76"/>
      <c r="D42" s="75"/>
      <c r="E42" s="77"/>
      <c r="F42" s="76"/>
    </row>
    <row r="43" spans="1:6" ht="15">
      <c r="A43" s="74"/>
      <c r="B43" s="76"/>
      <c r="C43" s="76"/>
      <c r="D43" s="75"/>
      <c r="E43" s="77"/>
      <c r="F43" s="76"/>
    </row>
    <row r="44" spans="1:6" ht="22.5" customHeight="1">
      <c r="A44" s="74"/>
      <c r="B44" s="76"/>
      <c r="C44" s="76"/>
      <c r="D44" s="75"/>
      <c r="E44" s="77"/>
      <c r="F44" s="76"/>
    </row>
    <row r="45" spans="1:6" ht="24" customHeight="1">
      <c r="A45" s="74"/>
      <c r="B45" s="76"/>
      <c r="C45" s="76"/>
      <c r="D45" s="75"/>
      <c r="E45" s="77"/>
      <c r="F45" s="76"/>
    </row>
    <row r="46" spans="1:6" ht="12.75">
      <c r="A46" s="76"/>
      <c r="B46" s="76"/>
      <c r="C46" s="76"/>
      <c r="D46" s="76"/>
      <c r="E46" s="76"/>
      <c r="F46" s="76"/>
    </row>
    <row r="47" spans="1:6" ht="12.75">
      <c r="A47" s="76"/>
      <c r="B47" s="76"/>
      <c r="C47" s="76"/>
      <c r="D47" s="76"/>
      <c r="E47" s="76"/>
      <c r="F47" s="76"/>
    </row>
    <row r="48" spans="1:6" ht="12.75">
      <c r="A48" s="76"/>
      <c r="B48" s="76"/>
      <c r="C48" s="76"/>
      <c r="D48" s="76"/>
      <c r="E48" s="76"/>
      <c r="F48" s="76"/>
    </row>
    <row r="49" spans="1:6" ht="12.75">
      <c r="A49" s="76"/>
      <c r="B49" s="76"/>
      <c r="C49" s="76"/>
      <c r="D49" s="76"/>
      <c r="E49" s="76"/>
      <c r="F49" s="76"/>
    </row>
    <row r="50" spans="1:6" ht="12.75">
      <c r="A50" s="76"/>
      <c r="B50" s="76"/>
      <c r="C50" s="76"/>
      <c r="D50" s="76"/>
      <c r="E50" s="76"/>
      <c r="F50" s="76"/>
    </row>
    <row r="51" spans="1:6" ht="12.75">
      <c r="A51" s="76"/>
      <c r="B51" s="76"/>
      <c r="C51" s="76"/>
      <c r="D51" s="76"/>
      <c r="E51" s="76"/>
      <c r="F51" s="76"/>
    </row>
    <row r="52" spans="1:6" ht="12.75">
      <c r="A52" s="76"/>
      <c r="B52" s="76"/>
      <c r="C52" s="76"/>
      <c r="D52" s="76"/>
      <c r="E52" s="76"/>
      <c r="F52" s="76"/>
    </row>
    <row r="53" spans="1:6" ht="12.75">
      <c r="A53" s="76"/>
      <c r="B53" s="76"/>
      <c r="C53" s="76"/>
      <c r="D53" s="76"/>
      <c r="E53" s="76"/>
      <c r="F53" s="76"/>
    </row>
    <row r="54" spans="1:6" ht="12.75">
      <c r="A54" s="76"/>
      <c r="B54" s="76"/>
      <c r="C54" s="76"/>
      <c r="D54" s="76"/>
      <c r="E54" s="76"/>
      <c r="F54" s="76"/>
    </row>
    <row r="55" spans="1:6" ht="12.75">
      <c r="A55" s="76"/>
      <c r="B55" s="76"/>
      <c r="C55" s="76"/>
      <c r="D55" s="76"/>
      <c r="E55" s="76"/>
      <c r="F55" s="76"/>
    </row>
    <row r="56" spans="1:6" ht="12.75">
      <c r="A56" s="76"/>
      <c r="B56" s="76"/>
      <c r="C56" s="76"/>
      <c r="D56" s="76"/>
      <c r="E56" s="76"/>
      <c r="F56" s="76"/>
    </row>
    <row r="57" spans="1:6" ht="12.75">
      <c r="A57" s="76"/>
      <c r="B57" s="76"/>
      <c r="C57" s="76"/>
      <c r="D57" s="76"/>
      <c r="E57" s="76"/>
      <c r="F57" s="76"/>
    </row>
    <row r="58" spans="1:6" ht="12.75">
      <c r="A58" s="76"/>
      <c r="B58" s="76"/>
      <c r="C58" s="76"/>
      <c r="D58" s="76"/>
      <c r="E58" s="76"/>
      <c r="F58" s="76"/>
    </row>
    <row r="59" spans="1:6" ht="12.75">
      <c r="A59" s="76"/>
      <c r="B59" s="76"/>
      <c r="C59" s="76"/>
      <c r="D59" s="76"/>
      <c r="E59" s="76"/>
      <c r="F59" s="76"/>
    </row>
    <row r="60" spans="1:6" ht="12.75">
      <c r="A60" s="76"/>
      <c r="B60" s="76"/>
      <c r="C60" s="76"/>
      <c r="D60" s="76"/>
      <c r="E60" s="76"/>
      <c r="F60" s="76"/>
    </row>
    <row r="61" spans="1:6" ht="12.75">
      <c r="A61" s="76"/>
      <c r="B61" s="76"/>
      <c r="C61" s="76"/>
      <c r="D61" s="76"/>
      <c r="E61" s="76"/>
      <c r="F61" s="76"/>
    </row>
    <row r="62" spans="1:6" ht="12.75">
      <c r="A62" s="76"/>
      <c r="B62" s="76"/>
      <c r="C62" s="76"/>
      <c r="D62" s="76"/>
      <c r="E62" s="76"/>
      <c r="F62" s="76"/>
    </row>
    <row r="63" spans="1:6" ht="12.75">
      <c r="A63" s="76"/>
      <c r="B63" s="76"/>
      <c r="C63" s="76"/>
      <c r="D63" s="76"/>
      <c r="E63" s="76"/>
      <c r="F63" s="76"/>
    </row>
    <row r="64" spans="1:6" ht="12.75">
      <c r="A64" s="76"/>
      <c r="B64" s="76"/>
      <c r="C64" s="76"/>
      <c r="D64" s="76"/>
      <c r="E64" s="76"/>
      <c r="F64" s="76"/>
    </row>
    <row r="65" spans="1:6" ht="12.75">
      <c r="A65" s="76"/>
      <c r="B65" s="76"/>
      <c r="C65" s="76"/>
      <c r="D65" s="76"/>
      <c r="E65" s="76"/>
      <c r="F65" s="76"/>
    </row>
  </sheetData>
  <sheetProtection selectLockedCells="1" selectUnlockedCells="1"/>
  <mergeCells count="5">
    <mergeCell ref="A4:A5"/>
    <mergeCell ref="A3:E3"/>
    <mergeCell ref="D4:D5"/>
    <mergeCell ref="E4:E5"/>
    <mergeCell ref="B4:C4"/>
  </mergeCells>
  <printOptions/>
  <pageMargins left="0.67" right="0.23" top="0.31" bottom="0.39" header="0.16" footer="0.14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10"/>
  <sheetViews>
    <sheetView zoomScalePageLayoutView="0" workbookViewId="0" topLeftCell="A1">
      <selection activeCell="H10" sqref="H10"/>
    </sheetView>
  </sheetViews>
  <sheetFormatPr defaultColWidth="11.57421875" defaultRowHeight="12.75"/>
  <cols>
    <col min="1" max="1" width="2.8515625" style="0" customWidth="1"/>
    <col min="2" max="2" width="39.28125" style="0" customWidth="1"/>
    <col min="3" max="3" width="15.7109375" style="0" customWidth="1"/>
    <col min="4" max="4" width="8.57421875" style="0" customWidth="1"/>
    <col min="5" max="5" width="17.00390625" style="0" customWidth="1"/>
    <col min="6" max="6" width="15.28125" style="0" customWidth="1"/>
  </cols>
  <sheetData>
    <row r="4" spans="1:6" ht="24" customHeight="1">
      <c r="A4" s="163" t="s">
        <v>14</v>
      </c>
      <c r="B4" s="164"/>
      <c r="C4" s="164"/>
      <c r="D4" s="164"/>
      <c r="E4" s="164"/>
      <c r="F4" s="165"/>
    </row>
    <row r="5" spans="1:6" ht="18.75" customHeight="1">
      <c r="A5" s="166" t="s">
        <v>0</v>
      </c>
      <c r="B5" s="166" t="s">
        <v>1</v>
      </c>
      <c r="C5" s="163" t="s">
        <v>79</v>
      </c>
      <c r="D5" s="165"/>
      <c r="E5" s="162" t="s">
        <v>172</v>
      </c>
      <c r="F5" s="162" t="s">
        <v>74</v>
      </c>
    </row>
    <row r="6" spans="1:6" ht="54.75" customHeight="1">
      <c r="A6" s="166"/>
      <c r="B6" s="166"/>
      <c r="C6" s="35" t="s">
        <v>76</v>
      </c>
      <c r="D6" s="35" t="s">
        <v>73</v>
      </c>
      <c r="E6" s="162"/>
      <c r="F6" s="162"/>
    </row>
    <row r="7" spans="1:6" ht="69.75" customHeight="1">
      <c r="A7" s="4" t="s">
        <v>3</v>
      </c>
      <c r="B7" s="4" t="s">
        <v>64</v>
      </c>
      <c r="C7" s="4" t="s">
        <v>19</v>
      </c>
      <c r="D7" s="4">
        <v>744</v>
      </c>
      <c r="E7" s="88">
        <v>90.5</v>
      </c>
      <c r="F7" s="84">
        <v>90.5</v>
      </c>
    </row>
    <row r="8" spans="1:6" ht="73.5" customHeight="1">
      <c r="A8" s="4" t="s">
        <v>4</v>
      </c>
      <c r="B8" s="4" t="s">
        <v>153</v>
      </c>
      <c r="C8" s="4" t="s">
        <v>142</v>
      </c>
      <c r="D8" s="4">
        <v>540</v>
      </c>
      <c r="E8" s="22">
        <v>0</v>
      </c>
      <c r="F8" s="78">
        <v>0</v>
      </c>
    </row>
    <row r="9" spans="1:6" ht="90.75" customHeight="1">
      <c r="A9" s="4" t="s">
        <v>6</v>
      </c>
      <c r="B9" s="3" t="s">
        <v>154</v>
      </c>
      <c r="C9" s="2" t="s">
        <v>82</v>
      </c>
      <c r="D9" s="2">
        <v>979</v>
      </c>
      <c r="E9" s="5">
        <v>16.6</v>
      </c>
      <c r="F9" s="5">
        <v>10</v>
      </c>
    </row>
    <row r="10" spans="1:6" ht="47.25" customHeight="1">
      <c r="A10" s="89" t="s">
        <v>7</v>
      </c>
      <c r="B10" s="99" t="s">
        <v>155</v>
      </c>
      <c r="C10" s="99" t="s">
        <v>156</v>
      </c>
      <c r="D10" s="99">
        <v>908</v>
      </c>
      <c r="E10" s="97">
        <v>226.1</v>
      </c>
      <c r="F10" s="97">
        <v>227.1</v>
      </c>
    </row>
  </sheetData>
  <sheetProtection selectLockedCells="1" selectUnlockedCells="1"/>
  <mergeCells count="6">
    <mergeCell ref="A4:F4"/>
    <mergeCell ref="B5:B6"/>
    <mergeCell ref="A5:A6"/>
    <mergeCell ref="F5:F6"/>
    <mergeCell ref="E5:E6"/>
    <mergeCell ref="C5:D5"/>
  </mergeCells>
  <printOptions/>
  <pageMargins left="0.38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G13" sqref="G13"/>
    </sheetView>
  </sheetViews>
  <sheetFormatPr defaultColWidth="11.57421875" defaultRowHeight="12.75"/>
  <cols>
    <col min="1" max="1" width="2.8515625" style="0" customWidth="1"/>
    <col min="2" max="2" width="34.57421875" style="0" customWidth="1"/>
    <col min="3" max="3" width="16.421875" style="0" customWidth="1"/>
    <col min="4" max="4" width="8.8515625" style="0" customWidth="1"/>
    <col min="5" max="5" width="18.140625" style="0" customWidth="1"/>
    <col min="6" max="6" width="15.57421875" style="0" customWidth="1"/>
  </cols>
  <sheetData>
    <row r="3" spans="1:6" ht="12.75">
      <c r="A3" s="161" t="s">
        <v>15</v>
      </c>
      <c r="B3" s="161"/>
      <c r="C3" s="161"/>
      <c r="D3" s="161"/>
      <c r="E3" s="161"/>
      <c r="F3" s="161"/>
    </row>
    <row r="4" spans="1:6" ht="15" customHeight="1">
      <c r="A4" s="167"/>
      <c r="B4" s="167"/>
      <c r="C4" s="167"/>
      <c r="D4" s="167"/>
      <c r="E4" s="167"/>
      <c r="F4" s="167"/>
    </row>
    <row r="5" spans="1:6" ht="16.5" customHeight="1">
      <c r="A5" s="160" t="s">
        <v>0</v>
      </c>
      <c r="B5" s="160" t="s">
        <v>1</v>
      </c>
      <c r="C5" s="172" t="s">
        <v>79</v>
      </c>
      <c r="D5" s="173"/>
      <c r="E5" s="160" t="s">
        <v>168</v>
      </c>
      <c r="F5" s="170" t="s">
        <v>74</v>
      </c>
    </row>
    <row r="6" spans="1:6" ht="86.25" customHeight="1">
      <c r="A6" s="160"/>
      <c r="B6" s="160"/>
      <c r="C6" s="34" t="s">
        <v>76</v>
      </c>
      <c r="D6" s="34" t="s">
        <v>73</v>
      </c>
      <c r="E6" s="160"/>
      <c r="F6" s="171"/>
    </row>
    <row r="7" spans="1:6" ht="86.25" customHeight="1">
      <c r="A7" s="4">
        <v>1</v>
      </c>
      <c r="B7" s="12" t="s">
        <v>63</v>
      </c>
      <c r="C7" s="4" t="s">
        <v>19</v>
      </c>
      <c r="D7" s="4">
        <v>744</v>
      </c>
      <c r="E7" s="5">
        <v>56.9</v>
      </c>
      <c r="F7" s="5">
        <v>72.4</v>
      </c>
    </row>
    <row r="8" spans="1:6" ht="94.5" customHeight="1">
      <c r="A8" s="4">
        <v>2</v>
      </c>
      <c r="B8" s="4" t="s">
        <v>146</v>
      </c>
      <c r="C8" s="4" t="s">
        <v>145</v>
      </c>
      <c r="D8" s="28">
        <v>540</v>
      </c>
      <c r="E8" s="28">
        <v>0</v>
      </c>
      <c r="F8" s="28">
        <v>0</v>
      </c>
    </row>
    <row r="9" spans="1:6" ht="54" customHeight="1">
      <c r="A9" s="4">
        <v>3</v>
      </c>
      <c r="B9" s="81" t="s">
        <v>143</v>
      </c>
      <c r="C9" s="16" t="s">
        <v>144</v>
      </c>
      <c r="D9" s="4" t="s">
        <v>19</v>
      </c>
      <c r="E9" s="28">
        <v>6.9</v>
      </c>
      <c r="F9" s="28">
        <v>2.8</v>
      </c>
    </row>
    <row r="10" spans="1:6" ht="39" customHeight="1">
      <c r="A10" s="11"/>
      <c r="B10" s="4" t="s">
        <v>147</v>
      </c>
      <c r="C10" s="168" t="s">
        <v>80</v>
      </c>
      <c r="D10" s="168">
        <v>642</v>
      </c>
      <c r="E10" s="28">
        <v>67</v>
      </c>
      <c r="F10" s="24">
        <v>29</v>
      </c>
    </row>
    <row r="11" spans="1:6" ht="30" customHeight="1">
      <c r="A11" s="11"/>
      <c r="B11" s="4" t="s">
        <v>148</v>
      </c>
      <c r="C11" s="169"/>
      <c r="D11" s="169"/>
      <c r="E11" s="28">
        <v>37</v>
      </c>
      <c r="F11" s="24">
        <v>21</v>
      </c>
    </row>
    <row r="12" spans="1:6" ht="35.25" customHeight="1">
      <c r="A12" s="11" t="s">
        <v>61</v>
      </c>
      <c r="B12" s="4" t="s">
        <v>21</v>
      </c>
      <c r="C12" s="4" t="s">
        <v>81</v>
      </c>
      <c r="D12" s="4">
        <v>920</v>
      </c>
      <c r="E12" s="5">
        <v>983</v>
      </c>
      <c r="F12" s="5">
        <v>506.9</v>
      </c>
    </row>
    <row r="13" spans="1:6" ht="47.25" customHeight="1">
      <c r="A13" s="94" t="s">
        <v>55</v>
      </c>
      <c r="B13" s="95" t="s">
        <v>109</v>
      </c>
      <c r="C13" s="96" t="s">
        <v>18</v>
      </c>
      <c r="D13" s="96">
        <v>979</v>
      </c>
      <c r="E13" s="96">
        <v>20.1</v>
      </c>
      <c r="F13" s="96">
        <v>8.7</v>
      </c>
    </row>
    <row r="14" spans="1:6" ht="60.75" customHeight="1">
      <c r="A14" s="79"/>
      <c r="B14" s="76"/>
      <c r="C14" s="76"/>
      <c r="D14" s="76"/>
      <c r="E14" s="76"/>
      <c r="F14" s="76"/>
    </row>
    <row r="15" spans="1:6" ht="12.75">
      <c r="A15" s="80"/>
      <c r="B15" s="76"/>
      <c r="C15" s="76"/>
      <c r="D15" s="76"/>
      <c r="E15" s="76"/>
      <c r="F15" s="76"/>
    </row>
    <row r="16" spans="1:6" ht="12.75">
      <c r="A16" s="76"/>
      <c r="B16" s="76"/>
      <c r="C16" s="76"/>
      <c r="D16" s="76"/>
      <c r="E16" s="76"/>
      <c r="F16" s="76"/>
    </row>
    <row r="17" spans="1:6" ht="12.75">
      <c r="A17" s="76"/>
      <c r="B17" s="76"/>
      <c r="C17" s="76"/>
      <c r="D17" s="76"/>
      <c r="E17" s="76"/>
      <c r="F17" s="76"/>
    </row>
  </sheetData>
  <sheetProtection selectLockedCells="1" selectUnlockedCells="1"/>
  <mergeCells count="8">
    <mergeCell ref="A3:F4"/>
    <mergeCell ref="C10:C11"/>
    <mergeCell ref="D10:D11"/>
    <mergeCell ref="B5:B6"/>
    <mergeCell ref="A5:A6"/>
    <mergeCell ref="E5:E6"/>
    <mergeCell ref="F5:F6"/>
    <mergeCell ref="C5:D5"/>
  </mergeCells>
  <printOptions/>
  <pageMargins left="0.45" right="0.37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10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2.8515625" style="0" customWidth="1"/>
    <col min="2" max="2" width="27.421875" style="0" customWidth="1"/>
    <col min="3" max="3" width="20.00390625" style="0" customWidth="1"/>
    <col min="4" max="4" width="8.57421875" style="0" customWidth="1"/>
    <col min="5" max="5" width="18.7109375" style="0" customWidth="1"/>
    <col min="6" max="6" width="13.8515625" style="0" customWidth="1"/>
  </cols>
  <sheetData>
    <row r="4" spans="1:6" ht="30" customHeight="1">
      <c r="A4" s="172" t="s">
        <v>16</v>
      </c>
      <c r="B4" s="176"/>
      <c r="C4" s="176"/>
      <c r="D4" s="176"/>
      <c r="E4" s="176"/>
      <c r="F4" s="173"/>
    </row>
    <row r="5" spans="1:6" ht="20.25" customHeight="1">
      <c r="A5" s="160" t="s">
        <v>0</v>
      </c>
      <c r="B5" s="180" t="s">
        <v>1</v>
      </c>
      <c r="C5" s="178" t="s">
        <v>2</v>
      </c>
      <c r="D5" s="179"/>
      <c r="E5" s="177" t="s">
        <v>173</v>
      </c>
      <c r="F5" s="177" t="s">
        <v>74</v>
      </c>
    </row>
    <row r="6" spans="1:6" ht="42.75" customHeight="1">
      <c r="A6" s="160"/>
      <c r="B6" s="180"/>
      <c r="C6" s="37" t="s">
        <v>76</v>
      </c>
      <c r="D6" s="34" t="s">
        <v>73</v>
      </c>
      <c r="E6" s="177"/>
      <c r="F6" s="177"/>
    </row>
    <row r="7" spans="1:6" ht="115.5" customHeight="1">
      <c r="A7" s="11" t="s">
        <v>3</v>
      </c>
      <c r="B7" s="12" t="s">
        <v>23</v>
      </c>
      <c r="C7" s="4" t="s">
        <v>78</v>
      </c>
      <c r="D7" s="4">
        <v>744</v>
      </c>
      <c r="E7" s="4">
        <v>0</v>
      </c>
      <c r="F7" s="4">
        <v>0</v>
      </c>
    </row>
    <row r="8" spans="1:6" ht="98.25" customHeight="1">
      <c r="A8" s="94" t="s">
        <v>4</v>
      </c>
      <c r="B8" s="96" t="s">
        <v>163</v>
      </c>
      <c r="C8" s="174" t="s">
        <v>18</v>
      </c>
      <c r="D8" s="174"/>
      <c r="E8" s="97">
        <v>755.7</v>
      </c>
      <c r="F8" s="97">
        <v>546.8</v>
      </c>
    </row>
    <row r="9" spans="1:6" ht="31.5" customHeight="1">
      <c r="A9" s="98"/>
      <c r="B9" s="96" t="s">
        <v>158</v>
      </c>
      <c r="C9" s="175"/>
      <c r="D9" s="175"/>
      <c r="E9" s="97">
        <v>64.1</v>
      </c>
      <c r="F9" s="97">
        <v>358</v>
      </c>
    </row>
    <row r="10" spans="1:6" ht="63.75" customHeight="1">
      <c r="A10" s="11" t="s">
        <v>6</v>
      </c>
      <c r="B10" s="12" t="s">
        <v>159</v>
      </c>
      <c r="C10" s="4" t="s">
        <v>160</v>
      </c>
      <c r="D10" s="4"/>
      <c r="E10" s="104">
        <v>65</v>
      </c>
      <c r="F10" s="4">
        <v>56</v>
      </c>
    </row>
  </sheetData>
  <sheetProtection selectLockedCells="1" selectUnlockedCells="1"/>
  <mergeCells count="8">
    <mergeCell ref="C8:C9"/>
    <mergeCell ref="D8:D9"/>
    <mergeCell ref="A4:F4"/>
    <mergeCell ref="F5:F6"/>
    <mergeCell ref="E5:E6"/>
    <mergeCell ref="C5:D5"/>
    <mergeCell ref="B5:B6"/>
    <mergeCell ref="A5:A6"/>
  </mergeCells>
  <printOptions/>
  <pageMargins left="0.7875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3">
      <selection activeCell="L17" sqref="L17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3" width="15.57421875" style="0" customWidth="1"/>
    <col min="4" max="4" width="5.8515625" style="0" customWidth="1"/>
    <col min="5" max="5" width="19.140625" style="0" customWidth="1"/>
    <col min="6" max="6" width="11.8515625" style="0" customWidth="1"/>
  </cols>
  <sheetData>
    <row r="1" spans="1:6" ht="24.75" customHeight="1">
      <c r="A1" s="181" t="s">
        <v>59</v>
      </c>
      <c r="B1" s="167"/>
      <c r="C1" s="167"/>
      <c r="D1" s="167"/>
      <c r="E1" s="167"/>
      <c r="F1" s="167"/>
    </row>
    <row r="2" spans="1:6" ht="20.25" customHeight="1">
      <c r="A2" s="160" t="s">
        <v>0</v>
      </c>
      <c r="B2" s="160" t="s">
        <v>1</v>
      </c>
      <c r="C2" s="160" t="s">
        <v>2</v>
      </c>
      <c r="D2" s="160"/>
      <c r="E2" s="162" t="s">
        <v>174</v>
      </c>
      <c r="F2" s="162" t="s">
        <v>74</v>
      </c>
    </row>
    <row r="3" spans="1:6" ht="39.75" customHeight="1">
      <c r="A3" s="160"/>
      <c r="B3" s="160"/>
      <c r="C3" s="34" t="s">
        <v>76</v>
      </c>
      <c r="D3" s="34" t="s">
        <v>73</v>
      </c>
      <c r="E3" s="162"/>
      <c r="F3" s="162"/>
    </row>
    <row r="4" spans="1:6" ht="63.75" customHeight="1">
      <c r="A4" s="4">
        <v>1</v>
      </c>
      <c r="B4" s="12" t="s">
        <v>90</v>
      </c>
      <c r="C4" s="4" t="s">
        <v>19</v>
      </c>
      <c r="D4" s="4">
        <v>744</v>
      </c>
      <c r="E4" s="5">
        <v>16.6</v>
      </c>
      <c r="F4" s="5">
        <v>8.3</v>
      </c>
    </row>
    <row r="5" spans="1:6" ht="99.75" customHeight="1">
      <c r="A5" s="4">
        <v>2</v>
      </c>
      <c r="B5" s="12" t="s">
        <v>91</v>
      </c>
      <c r="C5" s="4" t="s">
        <v>149</v>
      </c>
      <c r="D5" s="4">
        <v>540</v>
      </c>
      <c r="E5" s="4">
        <v>0</v>
      </c>
      <c r="F5" s="4">
        <v>0</v>
      </c>
    </row>
    <row r="6" spans="1:6" ht="187.5" customHeight="1">
      <c r="A6" s="4">
        <v>3</v>
      </c>
      <c r="B6" s="4" t="s">
        <v>115</v>
      </c>
      <c r="C6" s="4" t="s">
        <v>150</v>
      </c>
      <c r="D6" s="4">
        <v>744</v>
      </c>
      <c r="E6" s="4">
        <v>100</v>
      </c>
      <c r="F6" s="4">
        <v>100</v>
      </c>
    </row>
    <row r="7" spans="1:6" ht="95.25" customHeight="1">
      <c r="A7" s="4">
        <v>4</v>
      </c>
      <c r="B7" s="4" t="s">
        <v>116</v>
      </c>
      <c r="C7" s="4" t="s">
        <v>151</v>
      </c>
      <c r="D7" s="4">
        <v>744</v>
      </c>
      <c r="E7" s="4">
        <v>0</v>
      </c>
      <c r="F7" s="4">
        <v>0</v>
      </c>
    </row>
    <row r="8" spans="1:6" ht="95.25" customHeight="1">
      <c r="A8" s="4">
        <v>5</v>
      </c>
      <c r="B8" s="4" t="s">
        <v>143</v>
      </c>
      <c r="C8" s="4" t="s">
        <v>144</v>
      </c>
      <c r="D8" s="4" t="s">
        <v>19</v>
      </c>
      <c r="E8" s="4">
        <v>4.6</v>
      </c>
      <c r="F8" s="4">
        <v>2.3</v>
      </c>
    </row>
    <row r="9" spans="1:11" ht="51.75" customHeight="1">
      <c r="A9" s="11" t="s">
        <v>49</v>
      </c>
      <c r="B9" s="4" t="s">
        <v>92</v>
      </c>
      <c r="C9" s="182" t="s">
        <v>94</v>
      </c>
      <c r="D9" s="182">
        <v>642</v>
      </c>
      <c r="E9" s="28">
        <v>24</v>
      </c>
      <c r="F9" s="24">
        <v>13</v>
      </c>
      <c r="K9" s="25"/>
    </row>
    <row r="10" spans="1:11" ht="45" customHeight="1">
      <c r="A10" s="11"/>
      <c r="B10" s="4" t="s">
        <v>93</v>
      </c>
      <c r="C10" s="182"/>
      <c r="D10" s="182"/>
      <c r="E10" s="28">
        <v>4</v>
      </c>
      <c r="F10" s="24">
        <v>2</v>
      </c>
      <c r="K10" s="25"/>
    </row>
    <row r="11" spans="1:6" ht="57" customHeight="1">
      <c r="A11" s="11" t="s">
        <v>50</v>
      </c>
      <c r="B11" s="4" t="s">
        <v>21</v>
      </c>
      <c r="C11" s="4" t="s">
        <v>81</v>
      </c>
      <c r="D11" s="4">
        <v>920</v>
      </c>
      <c r="E11" s="29">
        <v>312</v>
      </c>
      <c r="F11" s="4">
        <v>163.3</v>
      </c>
    </row>
    <row r="12" spans="1:6" ht="60.75" customHeight="1">
      <c r="A12" s="94" t="s">
        <v>107</v>
      </c>
      <c r="B12" s="95" t="s">
        <v>95</v>
      </c>
      <c r="C12" s="96" t="s">
        <v>18</v>
      </c>
      <c r="D12" s="96">
        <v>979</v>
      </c>
      <c r="E12" s="96">
        <v>12.8</v>
      </c>
      <c r="F12" s="96">
        <v>6.6</v>
      </c>
    </row>
    <row r="13" spans="1:6" ht="29.25" customHeight="1">
      <c r="A13" s="11" t="s">
        <v>107</v>
      </c>
      <c r="B13" s="12" t="s">
        <v>114</v>
      </c>
      <c r="C13" s="4" t="s">
        <v>81</v>
      </c>
      <c r="D13" s="4">
        <v>920</v>
      </c>
      <c r="E13" s="5">
        <v>40</v>
      </c>
      <c r="F13" s="70">
        <v>30.86</v>
      </c>
    </row>
    <row r="14" spans="1:6" ht="56.25" customHeight="1">
      <c r="A14" s="11" t="s">
        <v>161</v>
      </c>
      <c r="B14" s="12" t="s">
        <v>152</v>
      </c>
      <c r="C14" s="4" t="s">
        <v>18</v>
      </c>
      <c r="D14" s="4">
        <v>979</v>
      </c>
      <c r="E14" s="4">
        <v>100</v>
      </c>
      <c r="F14" s="4">
        <v>76.1</v>
      </c>
    </row>
    <row r="15" spans="1:6" ht="135">
      <c r="A15" s="82">
        <v>11</v>
      </c>
      <c r="B15" s="69" t="s">
        <v>117</v>
      </c>
      <c r="C15" s="4" t="s">
        <v>118</v>
      </c>
      <c r="D15" s="4">
        <v>55</v>
      </c>
      <c r="E15" s="4">
        <v>7185.9</v>
      </c>
      <c r="F15" s="4">
        <v>7185.9</v>
      </c>
    </row>
    <row r="16" spans="1:6" ht="15">
      <c r="A16" s="82">
        <v>12</v>
      </c>
      <c r="B16" s="69" t="s">
        <v>119</v>
      </c>
      <c r="C16" s="4" t="s">
        <v>120</v>
      </c>
      <c r="D16" s="4">
        <v>698</v>
      </c>
      <c r="E16" s="4">
        <v>1</v>
      </c>
      <c r="F16" s="82">
        <v>1</v>
      </c>
    </row>
    <row r="17" spans="1:6" ht="45">
      <c r="A17" s="82">
        <v>13</v>
      </c>
      <c r="B17" s="69" t="s">
        <v>121</v>
      </c>
      <c r="C17" s="4" t="s">
        <v>118</v>
      </c>
      <c r="D17" s="21" t="s">
        <v>122</v>
      </c>
      <c r="E17" s="4">
        <v>2744</v>
      </c>
      <c r="F17" s="4">
        <v>2744</v>
      </c>
    </row>
    <row r="18" spans="1:6" ht="90">
      <c r="A18" s="14">
        <v>14</v>
      </c>
      <c r="B18" s="4" t="s">
        <v>179</v>
      </c>
      <c r="C18" s="168" t="s">
        <v>94</v>
      </c>
      <c r="D18" s="168">
        <v>642</v>
      </c>
      <c r="E18" s="4">
        <v>15</v>
      </c>
      <c r="F18" s="4"/>
    </row>
    <row r="19" spans="1:6" ht="15">
      <c r="A19" s="4"/>
      <c r="B19" s="4" t="s">
        <v>180</v>
      </c>
      <c r="C19" s="169"/>
      <c r="D19" s="169"/>
      <c r="E19" s="4">
        <v>2</v>
      </c>
      <c r="F19" s="4"/>
    </row>
    <row r="20" spans="1:6" ht="30">
      <c r="A20" s="4"/>
      <c r="B20" s="4" t="s">
        <v>21</v>
      </c>
      <c r="C20" s="4" t="s">
        <v>81</v>
      </c>
      <c r="D20" s="4">
        <v>920</v>
      </c>
      <c r="E20" s="4">
        <v>544.8</v>
      </c>
      <c r="F20" s="4"/>
    </row>
    <row r="21" spans="1:6" ht="15">
      <c r="A21" s="4"/>
      <c r="B21" s="4" t="s">
        <v>181</v>
      </c>
      <c r="C21" s="4" t="s">
        <v>18</v>
      </c>
      <c r="D21" s="4">
        <v>979</v>
      </c>
      <c r="E21" s="4">
        <v>16</v>
      </c>
      <c r="F21" s="4"/>
    </row>
  </sheetData>
  <sheetProtection/>
  <mergeCells count="10">
    <mergeCell ref="C18:C19"/>
    <mergeCell ref="D18:D19"/>
    <mergeCell ref="A1:F1"/>
    <mergeCell ref="C9:C10"/>
    <mergeCell ref="D9:D10"/>
    <mergeCell ref="A2:A3"/>
    <mergeCell ref="B2:B3"/>
    <mergeCell ref="F2:F3"/>
    <mergeCell ref="C2:D2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7109375" style="0" customWidth="1"/>
    <col min="2" max="2" width="31.421875" style="0" customWidth="1"/>
    <col min="3" max="3" width="15.57421875" style="0" customWidth="1"/>
    <col min="4" max="4" width="8.7109375" style="0" customWidth="1"/>
    <col min="5" max="5" width="18.57421875" style="0" customWidth="1"/>
    <col min="6" max="6" width="16.7109375" style="0" customWidth="1"/>
  </cols>
  <sheetData>
    <row r="1" spans="1:6" ht="19.5" customHeight="1">
      <c r="A1" s="172" t="s">
        <v>106</v>
      </c>
      <c r="B1" s="176"/>
      <c r="C1" s="176"/>
      <c r="D1" s="176"/>
      <c r="E1" s="176"/>
      <c r="F1" s="173"/>
    </row>
    <row r="2" spans="1:6" ht="20.25" customHeight="1">
      <c r="A2" s="160" t="s">
        <v>0</v>
      </c>
      <c r="B2" s="160" t="s">
        <v>1</v>
      </c>
      <c r="C2" s="172" t="s">
        <v>2</v>
      </c>
      <c r="D2" s="173"/>
      <c r="E2" s="160" t="s">
        <v>175</v>
      </c>
      <c r="F2" s="162" t="s">
        <v>77</v>
      </c>
    </row>
    <row r="3" spans="1:6" ht="84.75" customHeight="1">
      <c r="A3" s="160"/>
      <c r="B3" s="160"/>
      <c r="C3" s="34" t="s">
        <v>22</v>
      </c>
      <c r="D3" s="34" t="s">
        <v>73</v>
      </c>
      <c r="E3" s="160"/>
      <c r="F3" s="162"/>
    </row>
    <row r="4" spans="1:12" ht="75.75" customHeight="1">
      <c r="A4" s="21" t="s">
        <v>3</v>
      </c>
      <c r="B4" s="4" t="s">
        <v>64</v>
      </c>
      <c r="C4" s="4" t="s">
        <v>19</v>
      </c>
      <c r="D4" s="4"/>
      <c r="E4" s="32">
        <v>76</v>
      </c>
      <c r="F4" s="32">
        <v>99.3</v>
      </c>
      <c r="L4" s="25"/>
    </row>
    <row r="5" spans="1:6" ht="106.5" customHeight="1">
      <c r="A5" s="21" t="s">
        <v>4</v>
      </c>
      <c r="B5" s="36" t="s">
        <v>75</v>
      </c>
      <c r="C5" s="4" t="s">
        <v>9</v>
      </c>
      <c r="D5" s="4"/>
      <c r="E5" s="29">
        <v>0</v>
      </c>
      <c r="F5" s="4">
        <v>0</v>
      </c>
    </row>
    <row r="6" spans="1:6" ht="141" customHeight="1">
      <c r="A6" s="21" t="s">
        <v>6</v>
      </c>
      <c r="B6" s="12" t="s">
        <v>157</v>
      </c>
      <c r="C6" s="4" t="s">
        <v>20</v>
      </c>
      <c r="D6" s="4">
        <v>979</v>
      </c>
      <c r="E6" s="5">
        <v>16.2</v>
      </c>
      <c r="F6" s="4">
        <v>15.1</v>
      </c>
    </row>
    <row r="7" spans="1:6" ht="89.25" customHeight="1">
      <c r="A7" s="100" t="s">
        <v>7</v>
      </c>
      <c r="B7" s="95" t="s">
        <v>167</v>
      </c>
      <c r="C7" s="96" t="s">
        <v>162</v>
      </c>
      <c r="D7" s="96">
        <v>908</v>
      </c>
      <c r="E7" s="97">
        <v>285.6</v>
      </c>
      <c r="F7" s="97">
        <v>2998</v>
      </c>
    </row>
    <row r="8" ht="12.75">
      <c r="F8" s="25"/>
    </row>
  </sheetData>
  <sheetProtection/>
  <mergeCells count="6">
    <mergeCell ref="A1:F1"/>
    <mergeCell ref="F2:F3"/>
    <mergeCell ref="C2:D2"/>
    <mergeCell ref="A2:A3"/>
    <mergeCell ref="B2:B3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Burliyat</dc:creator>
  <cp:keywords/>
  <dc:description/>
  <cp:lastModifiedBy>user</cp:lastModifiedBy>
  <cp:lastPrinted>2021-10-12T14:36:08Z</cp:lastPrinted>
  <dcterms:created xsi:type="dcterms:W3CDTF">2014-05-19T07:38:36Z</dcterms:created>
  <dcterms:modified xsi:type="dcterms:W3CDTF">2022-07-19T10:19:11Z</dcterms:modified>
  <cp:category/>
  <cp:version/>
  <cp:contentType/>
  <cp:contentStatus/>
</cp:coreProperties>
</file>